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3" activeTab="17"/>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<sst xmlns="http://schemas.openxmlformats.org/spreadsheetml/2006/main" count="1648" uniqueCount="1116">
  <si>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</si>
  <si>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</si>
  <si>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</si>
  <si>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</si>
  <si>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</si>
  <si>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</si>
  <si>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</si>
  <si>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</si>
  <si>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</si>
  <si>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</si>
  <si>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</si>
  <si>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</si>
  <si>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</si>
  <si>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</si>
  <si>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</si>
  <si>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</si>
  <si>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</si>
  <si>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</si>
  <si>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</si>
  <si>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</si>
  <si>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</si>
  <si>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</si>
  <si>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</si>
  <si>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</si>
  <si>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</si>
  <si>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</si>
  <si>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</si>
  <si>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</si>
  <si>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</si>
  <si>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</si>
  <si>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</si>
  <si>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</si>
  <si>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</si>
  <si>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</si>
  <si>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</si>
  <si>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</si>
  <si>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</si>
  <si>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</si>
  <si>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</si>
  <si>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</si>
  <si>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</si>
  <si>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</si>
  <si>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</si>
  <si>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</si>
  <si>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</si>
  <si>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</si>
  <si>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</si>
  <si>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</si>
  <si>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</si>
  <si>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</si>
  <si>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</si>
  <si>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</si>
  <si>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</si>
  <si>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</si>
  <si>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</si>
  <si>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</si>
  <si>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</si>
  <si>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</si>
  <si>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</si>
  <si>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</si>
  <si>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</si>
  <si>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</si>
  <si>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</si>
  <si>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</si>
  <si>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</si>
  <si>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</si>
  <si>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</si>
  <si>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</si>
  <si>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</si>
  <si>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</si>
  <si>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</si>
  <si>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</si>
  <si>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</si>
  <si>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</si>
  <si>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</si>
  <si>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</si>
  <si>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</si>
  <si>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</si>
  <si>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</si>
  <si>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</si>
  <si>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</si>
  <si>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</si>
  <si>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</si>
  <si>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</si>
  <si>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</si>
  <si>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</si>
  <si>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</si>
  <si>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</si>
  <si>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</si>
  <si>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</si>
  <si>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</si>
  <si>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</si>
  <si>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</si>
  <si>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</si>
  <si>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</si>
  <si>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</si>
  <si>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</si>
  <si>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</si>
  <si>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</si>
  <si>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</si>
  <si>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</si>
  <si>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</si>
  <si>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</si>
  <si>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</si>
  <si>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</si>
  <si>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</si>
  <si>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</si>
  <si>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</si>
  <si>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</si>
  <si>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</si>
  <si>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</si>
  <si>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</si>
  <si>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</si>
  <si>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</si>
  <si>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</si>
  <si>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</si>
  <si>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</si>
  <si>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</si>
  <si>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</si>
  <si>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</si>
  <si>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</si>
  <si>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</si>
  <si>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</si>
  <si>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</si>
  <si>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</si>
  <si>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</si>
  <si>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</si>
  <si>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</si>
  <si>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</si>
  <si>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</si>
  <si>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</si>
  <si>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</si>
  <si>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</si>
  <si>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</si>
  <si>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</si>
  <si>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</si>
  <si>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</si>
  <si>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</si>
  <si>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</si>
  <si>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</si>
  <si>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</si>
  <si>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</si>
  <si>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</si>
  <si>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</si>
  <si>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</si>
  <si>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</si>
  <si>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</si>
  <si>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</si>
  <si>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</si>
  <si>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</si>
  <si>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</si>
  <si>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</si>
  <si>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</si>
  <si>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</si>
  <si>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</si>
  <si>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</si>
  <si>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</si>
  <si>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</si>
  <si>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</si>
  <si>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</si>
  <si>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</si>
  <si>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</si>
  <si>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</si>
  <si>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</si>
  <si>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</si>
  <si>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</si>
  <si>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</si>
  <si>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</si>
  <si>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</si>
  <si>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</si>
  <si>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</si>
  <si>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</si>
  <si>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</si>
  <si>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</si>
  <si>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</si>
  <si>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</si>
  <si>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</si>
  <si>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</si>
  <si>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</si>
  <si>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</si>
  <si>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</si>
  <si>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</si>
  <si>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</si>
  <si>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</si>
  <si>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</si>
  <si>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</si>
  <si>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</si>
  <si>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</si>
  <si>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</si>
  <si>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</si>
  <si>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</si>
  <si>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</si>
  <si>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</si>
  <si>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</si>
  <si>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</si>
  <si>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</si>
  <si>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</si>
  <si>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</si>
  <si>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</si>
  <si>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</si>
  <si>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</si>
  <si>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</si>
  <si>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</si>
  <si>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</si>
  <si>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</si>
  <si>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</si>
  <si>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</si>
  <si>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</si>
  <si>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</si>
  <si>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</si>
  <si>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</si>
  <si>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</si>
  <si>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</si>
  <si>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</si>
  <si>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</si>
  <si>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</si>
  <si>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</si>
  <si>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</si>
  <si>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</si>
  <si>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</si>
  <si>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</si>
  <si>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</si>
  <si>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</si>
  <si>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</si>
  <si>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</si>
  <si>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</si>
  <si>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</si>
  <si>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</si>
  <si>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</si>
  <si>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</si>
  <si>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</si>
  <si>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</si>
  <si>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</si>
  <si>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</si>
  <si>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</si>
  <si>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</si>
  <si>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</si>
  <si>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</si>
  <si>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</si>
  <si>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</si>
  <si>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</si>
  <si>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</si>
  <si>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</si>
  <si>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</si>
  <si>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</si>
  <si>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</si>
  <si>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</si>
  <si>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</si>
  <si>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</si>
  <si>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</si>
  <si>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</si>
  <si>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</si>
  <si>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</si>
  <si>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</si>
  <si>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</si>
  <si>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</si>
  <si>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</si>
  <si>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</si>
  <si>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</si>
  <si>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</si>
  <si>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</si>
  <si>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</si>
  <si>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</si>
  <si>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</si>
  <si>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</si>
  <si>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</si>
  <si>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</si>
  <si>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</si>
  <si>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</si>
  <si>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</si>
  <si>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</si>
  <si>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</si>
  <si>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</si>
  <si>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</si>
  <si>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</si>
  <si>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</si>
  <si>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</si>
  <si>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</si>
  <si>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</si>
  <si>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</si>
  <si>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</si>
  <si>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</si>
  <si>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</si>
  <si>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</si>
  <si>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</si>
  <si>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</si>
  <si>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</si>
  <si>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</si>
  <si>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</si>
  <si>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</si>
  <si>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</si>
  <si>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</si>
  <si>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</si>
  <si>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</si>
  <si>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</si>
  <si>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</si>
  <si>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</si>
  <si>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</si>
  <si>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</si>
  <si>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</si>
  <si>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</si>
  <si>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</si>
  <si>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</si>
  <si>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</si>
  <si>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</si>
  <si>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</si>
  <si>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</si>
  <si>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</si>
  <si>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</si>
  <si>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</si>
  <si>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</si>
  <si>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</si>
  <si>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</si>
  <si>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</si>
  <si>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</si>
  <si>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</si>
  <si>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</si>
  <si>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</si>
  <si>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</si>
  <si>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</si>
  <si>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</si>
  <si>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</si>
  <si>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</si>
  <si>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</si>
  <si>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</si>
  <si>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</si>
  <si>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</si>
  <si>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</si>
  <si>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</si>
  <si>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</si>
  <si>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</si>
  <si>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</si>
  <si>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</si>
  <si>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</si>
  <si>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</si>
  <si>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</si>
  <si>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</si>
  <si>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</si>
  <si>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</si>
  <si>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</si>
  <si>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</si>
  <si>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</si>
  <si>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</si>
  <si>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</si>
  <si>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</si>
  <si>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</si>
  <si>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</si>
  <si>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</si>
  <si>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</si>
  <si>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</si>
  <si>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</si>
  <si>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</si>
  <si>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</si>
  <si>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</si>
  <si>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</si>
  <si>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</si>
  <si>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</si>
  <si>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</si>
  <si>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</si>
  <si>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</si>
  <si>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</si>
  <si>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</si>
  <si>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</si>
  <si>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</si>
  <si>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</si>
  <si>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</si>
  <si>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</si>
  <si>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</si>
  <si>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</si>
  <si>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</si>
  <si>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</si>
  <si>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</si>
  <si>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</si>
  <si>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</si>
  <si>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</si>
  <si>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</si>
  <si>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</si>
  <si>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</si>
  <si>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</si>
  <si>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</si>
  <si>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</si>
  <si>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</si>
  <si>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</si>
  <si>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</si>
  <si>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</si>
  <si>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</si>
  <si>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</si>
  <si>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</si>
  <si>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</si>
  <si>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</si>
  <si>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</si>
  <si>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</si>
  <si>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</si>
  <si>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</si>
  <si>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</si>
  <si>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</si>
  <si>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</si>
  <si>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</si>
  <si>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</si>
  <si>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</si>
  <si>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</si>
  <si>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</si>
  <si>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</si>
  <si>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</si>
  <si>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</si>
  <si>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</si>
  <si>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</si>
  <si>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</si>
  <si>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</si>
  <si>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</si>
  <si>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</si>
  <si>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</si>
  <si>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</si>
  <si>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</si>
  <si>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</si>
  <si>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</si>
  <si>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</si>
  <si>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</si>
  <si>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</si>
  <si>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</si>
  <si>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</si>
  <si>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</si>
  <si>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</si>
  <si>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</si>
  <si>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</si>
  <si>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</si>
  <si>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</si>
  <si>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</si>
  <si>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</si>
  <si>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</si>
  <si>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</si>
  <si>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</si>
  <si>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</si>
  <si>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</si>
  <si>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</si>
  <si>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</si>
  <si>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</si>
  <si>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</si>
  <si>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</si>
  <si>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</si>
  <si>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</si>
  <si>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</si>
  <si>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</si>
  <si>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</si>
  <si>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</si>
  <si>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</si>
  <si>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</si>
  <si>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</si>
  <si>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</si>
  <si>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</si>
  <si>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</si>
  <si>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</si>
  <si>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</si>
  <si>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</si>
  <si>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</si>
  <si>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</si>
  <si>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</si>
  <si>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</si>
  <si>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</si>
  <si>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</si>
  <si>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</si>
  <si>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</si>
  <si>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</si>
  <si>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</si>
  <si>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</si>
  <si>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</si>
  <si>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</si>
  <si>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</si>
  <si>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</si>
  <si>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</si>
  <si>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</si>
  <si>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</si>
  <si>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</si>
  <si>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</si>
  <si>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</si>
  <si>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</si>
  <si>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</si>
  <si>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</si>
  <si>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</si>
  <si>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</si>
  <si>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</si>
  <si>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</si>
  <si>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</si>
  <si>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</si>
  <si>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</si>
  <si>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</si>
  <si>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</si>
  <si>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</si>
  <si>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</si>
  <si>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</si>
  <si>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</si>
  <si>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</si>
  <si>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</si>
  <si>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</si>
  <si>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</si>
  <si>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</si>
  <si>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</si>
  <si>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</si>
  <si>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</si>
  <si>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</si>
  <si>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</si>
  <si>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</si>
  <si>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</si>
  <si>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</si>
  <si>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</si>
  <si>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</si>
  <si>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</si>
  <si>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</si>
  <si>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</si>
  <si>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</si>
  <si>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</si>
  <si>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</si>
  <si>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</si>
  <si>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</si>
  <si>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</si>
  <si>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</si>
  <si>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</si>
  <si>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</si>
  <si>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</si>
  <si>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</si>
  <si>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</si>
  <si>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</si>
  <si>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</si>
  <si>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</si>
  <si>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</si>
  <si>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</si>
  <si>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</si>
  <si>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</si>
  <si>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</si>
  <si>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</si>
  <si>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</si>
  <si>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</si>
  <si>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</si>
  <si>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</si>
  <si>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</si>
  <si>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</si>
  <si>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</si>
  <si>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</si>
  <si>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</si>
  <si>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</si>
  <si>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</si>
  <si>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</si>
  <si>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</si>
  <si>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</si>
  <si>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</si>
  <si>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</si>
  <si>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</si>
  <si>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</si>
  <si>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</si>
  <si>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</si>
  <si>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</si>
  <si>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</si>
  <si>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</si>
  <si>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</si>
  <si>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</si>
  <si>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</si>
  <si>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</si>
  <si>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</si>
  <si>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</si>
  <si>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</si>
  <si>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</si>
  <si>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</si>
  <si>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</si>
  <si>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</si>
  <si>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</si>
  <si>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</si>
  <si>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</si>
  <si>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</si>
  <si>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</si>
  <si>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</si>
  <si>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</si>
  <si>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</si>
  <si>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</si>
  <si>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</si>
  <si>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</si>
  <si>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</si>
  <si>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</si>
  <si>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</si>
  <si>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</si>
  <si>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</si>
  <si>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</si>
  <si>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</si>
  <si>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</si>
  <si>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</si>
  <si>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</si>
  <si>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</si>
  <si>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</si>
  <si>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</si>
  <si>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</si>
  <si>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</si>
  <si>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</si>
  <si>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</si>
  <si>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</si>
  <si>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</si>
  <si>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</si>
  <si>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</si>
  <si>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</si>
  <si>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</si>
  <si>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</si>
  <si>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</si>
  <si>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</si>
  <si>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</si>
  <si>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</si>
  <si>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</si>
  <si>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</si>
  <si>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</si>
  <si>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</si>
  <si>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</si>
  <si>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</si>
  <si>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</si>
  <si>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</si>
  <si>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</si>
  <si>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</si>
  <si>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</si>
  <si>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</si>
  <si>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</si>
  <si>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</si>
  <si>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</si>
  <si>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</si>
  <si>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</si>
  <si>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</si>
  <si>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</si>
  <si>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</si>
  <si>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</si>
  <si>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</si>
  <si>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</si>
  <si>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</si>
  <si>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</si>
  <si>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</si>
  <si>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</si>
  <si>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</si>
  <si>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</si>
  <si>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</si>
  <si>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</si>
  <si>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</si>
  <si>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</si>
  <si>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</si>
  <si>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</si>
  <si>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</si>
  <si>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</si>
  <si>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</si>
  <si>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</si>
  <si>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</si>
  <si>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</si>
  <si>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</si>
  <si>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</si>
  <si>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</si>
  <si>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</si>
  <si>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</si>
  <si>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</si>
  <si>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</si>
  <si>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</si>
  <si>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</si>
  <si>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</si>
  <si>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</si>
  <si>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</si>
  <si>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</si>
  <si>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</si>
  <si>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</si>
  <si>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</si>
  <si>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</si>
  <si>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</si>
  <si>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</si>
  <si>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</si>
  <si>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</si>
  <si>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</si>
  <si>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</si>
  <si>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</si>
  <si>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</si>
  <si>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</si>
  <si>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</si>
  <si>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</si>
  <si>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</si>
  <si>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</si>
  <si>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</si>
  <si>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</si>
  <si>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</si>
  <si>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</si>
  <si>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</si>
  <si>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</si>
  <si>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</si>
  <si>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</si>
  <si>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</si>
  <si>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</si>
  <si>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</si>
  <si>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</si>
  <si>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</si>
  <si>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</si>
  <si>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</si>
  <si>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</si>
  <si>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</si>
  <si>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</si>
  <si>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</si>
  <si>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</si>
  <si>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</si>
  <si>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</si>
  <si>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</si>
  <si>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</si>
  <si>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</si>
  <si>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</si>
  <si>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</si>
  <si>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</si>
  <si>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</si>
  <si>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</si>
  <si>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</si>
  <si>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</si>
  <si>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</si>
  <si>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</si>
  <si>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</si>
  <si>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</si>
  <si>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</si>
  <si>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</si>
  <si>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</si>
  <si>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</si>
  <si>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</si>
  <si>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</si>
  <si>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</si>
  <si>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</si>
  <si>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</si>
  <si>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</si>
  <si>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</si>
  <si>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</si>
  <si>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</si>
  <si>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</si>
  <si>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</si>
  <si>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</si>
  <si>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</si>
  <si>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</si>
  <si>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</si>
  <si>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</si>
  <si>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</si>
  <si>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</si>
  <si>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</si>
  <si>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</si>
  <si>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</si>
  <si>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</si>
  <si>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</si>
  <si>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</si>
  <si>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</si>
  <si>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</si>
  <si>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</si>
  <si>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</si>
  <si>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</si>
  <si>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</si>
  <si>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</si>
  <si>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</si>
  <si>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</si>
  <si>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</si>
  <si>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</si>
  <si>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</si>
  <si>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</si>
  <si>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</si>
  <si>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</si>
  <si>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</si>
  <si>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</si>
  <si>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</si>
  <si>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</si>
  <si>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</si>
  <si>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</si>
  <si>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</si>
  <si>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</si>
  <si>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</si>
  <si>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</si>
  <si>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</si>
  <si>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</si>
  <si>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</si>
  <si>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</si>
  <si>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</si>
  <si>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</si>
  <si>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</si>
  <si>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</si>
  <si>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</si>
  <si>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</si>
  <si>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</si>
  <si>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</si>
  <si>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</si>
  <si>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</si>
  <si>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</si>
  <si>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</si>
  <si>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</si>
  <si>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</si>
  <si>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</si>
  <si>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</si>
  <si>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</si>
  <si>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</si>
  <si>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</si>
  <si>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</si>
  <si>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</si>
  <si>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</si>
  <si>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</si>
  <si>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</si>
  <si>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</si>
  <si>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</si>
  <si>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</si>
  <si>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</si>
  <si>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</si>
  <si>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</si>
  <si>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</si>
  <si>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</si>
  <si>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</si>
  <si>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</si>
  <si>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</si>
  <si>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</si>
  <si>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</si>
  <si>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</si>
  <si>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</si>
  <si>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</si>
  <si>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</si>
  <si>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</si>
  <si>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</si>
  <si>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</si>
  <si>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</si>
  <si>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</si>
  <si>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</si>
  <si>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</si>
  <si>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</si>
  <si>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</si>
  <si>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</si>
  <si>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</si>
  <si>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</si>
  <si>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</si>
  <si>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</si>
  <si>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</si>
  <si>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</si>
  <si>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</si>
  <si>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</si>
  <si>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</si>
  <si>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</si>
  <si>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</si>
  <si>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</si>
  <si>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</si>
  <si>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</si>
  <si>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</si>
  <si>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</si>
  <si>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</si>
  <si>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</si>
  <si>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</si>
  <si>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</si>
  <si>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</si>
  <si>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</si>
  <si>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</si>
  <si>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</si>
  <si>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</si>
  <si>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</si>
  <si>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</si>
  <si>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</si>
  <si>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</si>
  <si>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</si>
  <si>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</si>
  <si>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</si>
  <si>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</si>
  <si>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</si>
  <si>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</si>
  <si>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</si>
  <si>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</si>
  <si>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</si>
  <si>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</si>
  <si>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</si>
  <si>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</si>
  <si>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</si>
  <si>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</si>
  <si>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</si>
  <si>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</si>
  <si>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</si>
  <si>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</si>
  <si>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</si>
  <si>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</si>
  <si>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</si>
  <si>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</si>
  <si>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</si>
  <si>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</si>
  <si>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</si>
  <si>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</si>
  <si>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</si>
  <si>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</si>
  <si>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</si>
  <si>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</si>
  <si>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</si>
  <si>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</si>
  <si>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</si>
  <si>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</si>
  <si>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</si>
  <si>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</si>
  <si>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</si>
  <si>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</si>
  <si>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</si>
  <si>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</si>
  <si>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</si>
  <si>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</si>
  <si>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</si>
  <si>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</si>
  <si>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</si>
  <si>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</si>
  <si>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</si>
  <si>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</si>
  <si>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</si>
  <si>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</si>
  <si>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</si>
  <si>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</si>
  <si>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</si>
  <si>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</si>
  <si>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</si>
  <si>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</si>
  <si>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</si>
  <si>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</si>
  <si>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</si>
  <si>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</si>
  <si>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</si>
  <si>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</si>
  <si>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</si>
  <si>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</si>
  <si>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</si>
  <si>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</si>
  <si>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</si>
  <si>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</si>
  <si>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</si>
  <si>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</si>
  <si>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</si>
  <si>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</si>
  <si>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</si>
  <si>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</si>
  <si>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</si>
  <si>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</si>
  <si>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</si>
  <si>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</si>
  <si>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</si>
  <si>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</si>
  <si>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</si>
  <si>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</si>
  <si>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</si>
  <si>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</si>
  <si>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</si>
  <si>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</si>
  <si>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</si>
  <si>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</si>
  <si>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</si>
  <si>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</si>
  <si>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</si>
  <si>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</si>
  <si>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</si>
  <si>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</si>
  <si>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</si>
  <si>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</si>
  <si>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</si>
  <si>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</si>
  <si>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</si>
  <si>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</si>
  <si>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</si>
  <si>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</si>
  <si>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</si>
  <si>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</si>
  <si>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</si>
  <si>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</si>
  <si>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</si>
  <si>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</si>
  <si>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</si>
  <si>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</si>
  <si>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</si>
  <si>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</si>
  <si>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</si>
  <si>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</si>
  <si>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</si>
  <si>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</si>
  <si>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</si>
  <si>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</si>
  <si>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</si>
  <si>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</si>
  <si>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</si>
  <si>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</si>
  <si>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</si>
  <si>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</si>
  <si>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</si>
  <si>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</si>
  <si>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</si>
  <si>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</si>
  <si>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</si>
  <si>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</si>
  <si>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</si>
  <si>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</si>
  <si>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</si>
  <si>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</si>
  <si>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</si>
  <si>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</si>
  <si>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</si>
  <si>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</si>
  <si>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</si>
  <si>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</si>
  <si>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</si>
  <si>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</si>
  <si>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</si>
  <si>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</si>
  <si>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</si>
  <si>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</si>
  <si>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</si>
  <si>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</si>
  <si>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</si>
  <si>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</si>
  <si>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</si>
  <si>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</si>
  <si>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</si>
  <si>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</si>
  <si>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</si>
  <si>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</si>
  <si>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</si>
  <si>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</si>
  <si>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</si>
  <si>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</si>
  <si>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</si>
  <si>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</si>
  <si>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</si>
  <si>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</si>
  <si>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</si>
  <si>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</si>
  <si>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</si>
  <si>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</si>
  <si>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</si>
  <si>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</si>
  <si>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</si>
  <si>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</si>
  <si>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</si>
  <si>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</si>
  <si>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</si>
  <si>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</si>
  <si>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</si>
  <si>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</si>
  <si>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</si>
  <si>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</si>
  <si>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</si>
  <si>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</si>
  <si>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</si>
  <si>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</si>
  <si>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</si>
  <si>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</si>
  <si>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</si>
  <si>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</si>
  <si>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</si>
  <si>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</si>
  <si>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</si>
  <si>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</si>
  <si>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</si>
  <si>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</si>
  <si>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</si>
  <si>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</si>
  <si>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</si>
  <si>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</si>
  <si>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</si>
  <si>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</si>
  <si>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</si>
  <si>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</si>
  <si>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</si>
  <si>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</si>
  <si>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</si>
  <si>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</si>
  <si>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</si>
  <si>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</si>
  <si>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</si>
  <si>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</si>
  <si>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</si>
  <si>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Ödemeler Ana Süreci</t>
  </si>
  <si>
    <t>Her Seferinde</t>
  </si>
  <si>
    <t>MuhaseYetkilisi</t>
  </si>
  <si>
    <t>Sözlü</t>
  </si>
  <si>
    <t>Çift Yönlü</t>
  </si>
  <si>
    <t>Bilgi Alma</t>
  </si>
  <si>
    <t>Defterdarlık Uzmanı</t>
  </si>
  <si>
    <t xml:space="preserve">Muhasebe İşlemleri Görevlisi </t>
  </si>
  <si>
    <t>Muhasebe işlemleri Sorumlusu</t>
  </si>
  <si>
    <t>Muhasebe Yetkilisi / Yardımcısı</t>
  </si>
  <si>
    <t>Bilgisayar</t>
  </si>
  <si>
    <t>Yazıcı</t>
  </si>
  <si>
    <t>Say2000i</t>
  </si>
  <si>
    <t>Microsoft Excel</t>
  </si>
  <si>
    <t>Maaş ödemesine ilişkin ödeme emri ve eklerinin teslim alınması</t>
  </si>
  <si>
    <t>EK-1 Teslim alma tutanağı</t>
  </si>
  <si>
    <t>Ödeme Emri ve ekleri</t>
  </si>
  <si>
    <t>EK-2 Hata ve Noksanı bulunan Ödeme Belgeleri ve Ekleri Tutanağı</t>
  </si>
  <si>
    <t>1</t>
  </si>
  <si>
    <t>657 sayılı Devlet Memurları Kanunu</t>
  </si>
  <si>
    <t>926 sayılı Türk Silahlı Kuvvetleri Personel Kanunu</t>
  </si>
  <si>
    <t>Tüm Maddeleri</t>
  </si>
  <si>
    <t>Kamu Hizmet Standartları Envanteri</t>
  </si>
  <si>
    <t>EK-2 Hata ve Noksanı Bulunan Ödeme Belgeleri Tutanağı</t>
  </si>
  <si>
    <t>EK-1 Ödeme Belgeleri Teslim Alma Formu</t>
  </si>
  <si>
    <t>Ödeme Emri ve ekleri tutanakla teslim alınır.</t>
  </si>
  <si>
    <t>Say2000i de maaş hesaplaması yapılamayan kurumların maaş ödemelerine ilişkin ödeme belgeleri teslim alınır</t>
  </si>
  <si>
    <t>Muhasebe İşlemleri Görevlisi</t>
  </si>
  <si>
    <t>Muhasebe İşlemleri Sorumlusu</t>
  </si>
  <si>
    <t>İlgili Tahakkuk Birimi</t>
  </si>
  <si>
    <t>Maaş kontrol işleminin yapılması</t>
  </si>
  <si>
    <t>Ödeme Emri Belgesi (KBS) kabul işleminin yapılması</t>
  </si>
  <si>
    <t>Muhasebe Yetkilisinin imzasına sunulması.</t>
  </si>
  <si>
    <t>Sistemden Onay alınması</t>
  </si>
  <si>
    <t>Teslim alınan maaş ödemesine ilişkin belgeler incelenir, doğruluğu kontrol edilir.</t>
  </si>
  <si>
    <t>Tahakkuk birimince KBS sistemi üzerinden gönderilen maaş ödemesi kabul butonuna basılır.</t>
  </si>
  <si>
    <t>Personel Mevzuatı Bilgisi, Yazılım Bilgisi</t>
  </si>
  <si>
    <t>Doğruluğu kontrolden geçen Maaş Ödemesi ile ilgili belgeler Muhasebe Yetkilisince imzalanır.</t>
  </si>
  <si>
    <t>Ödeme Emri belgesi sitemden onaylanır ve ödenme aşaması için KEÖS sistemine gönderilmiş olur.</t>
  </si>
  <si>
    <t>Muhasebe işlemleri Görevlisi</t>
  </si>
  <si>
    <t>Muhasebe Yetkilisi</t>
  </si>
  <si>
    <t>Yazılım Aracılığı İle</t>
  </si>
  <si>
    <t>Tek Yönlü</t>
  </si>
  <si>
    <t>Onay Alma</t>
  </si>
  <si>
    <t>Yazılı</t>
  </si>
  <si>
    <t>Say2000i harici maaş ödemelerinin hataya sebebiyet vermede açık olması</t>
  </si>
  <si>
    <t>Ödemelerin diğer memurlar gibi sistem üzerinden yapılabilmesi</t>
  </si>
  <si>
    <t>Daha verimli maaş kontrolü</t>
  </si>
  <si>
    <t>Say2000i harici maaş ödemeleri işlemi</t>
  </si>
  <si>
    <t>Say2000i personel maaşları bölümüne kaydı bulunmayanlar</t>
  </si>
  <si>
    <t>Maaş ödemelerinin gerçekleştirilmesi</t>
  </si>
  <si>
    <t>Elazığ Defterdarlığı</t>
  </si>
  <si>
    <t>Hıdır Murat YILMAZ
Defterdarlık Uzmanı</t>
  </si>
  <si>
    <t>Mesut AKBULUT
Muhasebe Müdürü</t>
  </si>
  <si>
    <t>Hıdır Murat YILMAZ</t>
  </si>
  <si>
    <t>0542 449 16 13</t>
  </si>
  <si>
    <t>hmuratyilmaz@live.com</t>
  </si>
  <si>
    <t>Elazığ Defterdarlığı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</si>
</sst>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0</xdr:colOff>
      <xdr:row>26</xdr:row>
      <xdr:rowOff>8282</xdr:rowOff>
    </xdr:from>
    <xdr:to>
      <xdr:col>0</xdr:col>
      <xdr:colOff>82826</xdr:colOff>
      <xdr:row>26</xdr:row>
      <xdr:rowOff>10161</xdr:rowOff>
    </xdr:to>
    <xdr:cxnSp macro="">
      <xdr:nvCxnSpPr>
        <xdr:cNvPr id="184" name="Düz Bağlayıcı 183"/>
        <xdr:cNvCxnSpPr/>
      </xdr:nvCxnSpPr>
      <xdr:spPr>
        <a:xfrm flipH="1" flipV="1">
          <a:off x="0" y="5748130"/>
          <a:ext cx="82826" cy="18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57977</xdr:colOff>
      <xdr:row>2</xdr:row>
      <xdr:rowOff>66260</xdr:rowOff>
    </xdr:from>
    <xdr:to>
      <xdr:col>5</xdr:col>
      <xdr:colOff>248476</xdr:colOff>
      <xdr:row>3</xdr:row>
      <xdr:rowOff>91107</xdr:rowOff>
    </xdr:to>
    <xdr:sp macro="" textlink="">
      <xdr:nvSpPr>
        <xdr:cNvPr id="4" name="4 Akış Çizelgesi: Sonlandırıcı"/>
        <xdr:cNvSpPr/>
      </xdr:nvSpPr>
      <xdr:spPr>
        <a:xfrm>
          <a:off x="2120347" y="430695"/>
          <a:ext cx="1565412" cy="32302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Say2000i Harici Maaş Ödeme İşlemleri</a:t>
          </a:r>
        </a:p>
      </xdr:txBody>
    </xdr:sp>
    <xdr:clientData/>
  </xdr:twoCellAnchor>
  <xdr:twoCellAnchor>
    <xdr:from>
      <xdr:col>3</xdr:col>
      <xdr:colOff>165652</xdr:colOff>
      <xdr:row>4</xdr:row>
      <xdr:rowOff>57979</xdr:rowOff>
    </xdr:from>
    <xdr:to>
      <xdr:col>5</xdr:col>
      <xdr:colOff>140804</xdr:colOff>
      <xdr:row>5</xdr:row>
      <xdr:rowOff>173936</xdr:rowOff>
    </xdr:to>
    <xdr:sp macro="" textlink="">
      <xdr:nvSpPr>
        <xdr:cNvPr id="5" name="1 Akış Çizelgesi: İşlem"/>
        <xdr:cNvSpPr/>
      </xdr:nvSpPr>
      <xdr:spPr>
        <a:xfrm>
          <a:off x="2228022" y="902805"/>
          <a:ext cx="1350065" cy="2981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Ödeme Emri ve ekleri tutanakla teslim alınır.</a:t>
          </a:r>
        </a:p>
      </xdr:txBody>
    </xdr:sp>
    <xdr:clientData/>
  </xdr:twoCellAnchor>
  <xdr:twoCellAnchor>
    <xdr:from>
      <xdr:col>5</xdr:col>
      <xdr:colOff>314739</xdr:colOff>
      <xdr:row>4</xdr:row>
      <xdr:rowOff>16565</xdr:rowOff>
    </xdr:from>
    <xdr:to>
      <xdr:col>6</xdr:col>
      <xdr:colOff>347870</xdr:colOff>
      <xdr:row>6</xdr:row>
      <xdr:rowOff>33130</xdr:rowOff>
    </xdr:to>
    <xdr:sp macro="" textlink="">
      <xdr:nvSpPr>
        <xdr:cNvPr id="6" name="7 Akış Çizelgesi: Belge"/>
        <xdr:cNvSpPr/>
      </xdr:nvSpPr>
      <xdr:spPr>
        <a:xfrm>
          <a:off x="3752022" y="861391"/>
          <a:ext cx="72058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EK-1 Teslim Alma Tutanağı</a:t>
          </a:r>
        </a:p>
      </xdr:txBody>
    </xdr:sp>
    <xdr:clientData/>
  </xdr:twoCellAnchor>
  <xdr:twoCellAnchor>
    <xdr:from>
      <xdr:col>2</xdr:col>
      <xdr:colOff>596346</xdr:colOff>
      <xdr:row>6</xdr:row>
      <xdr:rowOff>124240</xdr:rowOff>
    </xdr:from>
    <xdr:to>
      <xdr:col>5</xdr:col>
      <xdr:colOff>405847</xdr:colOff>
      <xdr:row>8</xdr:row>
      <xdr:rowOff>66261</xdr:rowOff>
    </xdr:to>
    <xdr:sp macro="" textlink="">
      <xdr:nvSpPr>
        <xdr:cNvPr id="7" name="1 Akış Çizelgesi: İşlem"/>
        <xdr:cNvSpPr/>
      </xdr:nvSpPr>
      <xdr:spPr>
        <a:xfrm>
          <a:off x="1971259" y="1333501"/>
          <a:ext cx="1871871" cy="3064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Maaş</a:t>
          </a:r>
          <a:r>
            <a:rPr lang="tr-TR" sz="900" baseline="0"/>
            <a:t> kontrol işleminin yapılması</a:t>
          </a:r>
          <a:endParaRPr lang="tr-TR" sz="900"/>
        </a:p>
      </xdr:txBody>
    </xdr:sp>
    <xdr:clientData/>
  </xdr:twoCellAnchor>
  <xdr:twoCellAnchor>
    <xdr:from>
      <xdr:col>3</xdr:col>
      <xdr:colOff>546652</xdr:colOff>
      <xdr:row>9</xdr:row>
      <xdr:rowOff>0</xdr:rowOff>
    </xdr:from>
    <xdr:to>
      <xdr:col>4</xdr:col>
      <xdr:colOff>442801</xdr:colOff>
      <xdr:row>10</xdr:row>
      <xdr:rowOff>16566</xdr:rowOff>
    </xdr:to>
    <xdr:sp macro="" textlink="">
      <xdr:nvSpPr>
        <xdr:cNvPr id="8" name="5 Akış Çizelgesi: Karar"/>
        <xdr:cNvSpPr/>
      </xdr:nvSpPr>
      <xdr:spPr>
        <a:xfrm>
          <a:off x="2609022" y="1755913"/>
          <a:ext cx="583605" cy="19878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0</xdr:colOff>
      <xdr:row>10</xdr:row>
      <xdr:rowOff>124245</xdr:rowOff>
    </xdr:from>
    <xdr:to>
      <xdr:col>3</xdr:col>
      <xdr:colOff>118506</xdr:colOff>
      <xdr:row>11</xdr:row>
      <xdr:rowOff>144739</xdr:rowOff>
    </xdr:to>
    <xdr:sp macro="" textlink="">
      <xdr:nvSpPr>
        <xdr:cNvPr id="9" name="4 Akış Çizelgesi: Sonlandırıcı"/>
        <xdr:cNvSpPr/>
      </xdr:nvSpPr>
      <xdr:spPr>
        <a:xfrm>
          <a:off x="1374913" y="2062375"/>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Uygun </a:t>
          </a:r>
        </a:p>
      </xdr:txBody>
    </xdr:sp>
    <xdr:clientData/>
  </xdr:twoCellAnchor>
  <xdr:twoCellAnchor>
    <xdr:from>
      <xdr:col>5</xdr:col>
      <xdr:colOff>331304</xdr:colOff>
      <xdr:row>10</xdr:row>
      <xdr:rowOff>115963</xdr:rowOff>
    </xdr:from>
    <xdr:to>
      <xdr:col>6</xdr:col>
      <xdr:colOff>621196</xdr:colOff>
      <xdr:row>11</xdr:row>
      <xdr:rowOff>124245</xdr:rowOff>
    </xdr:to>
    <xdr:sp macro="" textlink="">
      <xdr:nvSpPr>
        <xdr:cNvPr id="10" name="4 Akış Çizelgesi: Sonlandırıcı"/>
        <xdr:cNvSpPr/>
      </xdr:nvSpPr>
      <xdr:spPr>
        <a:xfrm>
          <a:off x="3768587" y="2054093"/>
          <a:ext cx="977348" cy="1905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Uygun değil</a:t>
          </a:r>
        </a:p>
      </xdr:txBody>
    </xdr:sp>
    <xdr:clientData/>
  </xdr:twoCellAnchor>
  <xdr:twoCellAnchor>
    <xdr:from>
      <xdr:col>1</xdr:col>
      <xdr:colOff>472106</xdr:colOff>
      <xdr:row>12</xdr:row>
      <xdr:rowOff>82830</xdr:rowOff>
    </xdr:from>
    <xdr:to>
      <xdr:col>3</xdr:col>
      <xdr:colOff>331302</xdr:colOff>
      <xdr:row>15</xdr:row>
      <xdr:rowOff>49702</xdr:rowOff>
    </xdr:to>
    <xdr:sp macro="" textlink="">
      <xdr:nvSpPr>
        <xdr:cNvPr id="11" name="1 Akış Çizelgesi: İşlem"/>
        <xdr:cNvSpPr/>
      </xdr:nvSpPr>
      <xdr:spPr>
        <a:xfrm>
          <a:off x="1159563" y="2385395"/>
          <a:ext cx="1234109" cy="5135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Ödeme Emri Belgesi (KBS) kabul işleminin yapılması</a:t>
          </a:r>
        </a:p>
      </xdr:txBody>
    </xdr:sp>
    <xdr:clientData/>
  </xdr:twoCellAnchor>
  <xdr:twoCellAnchor>
    <xdr:from>
      <xdr:col>0</xdr:col>
      <xdr:colOff>339586</xdr:colOff>
      <xdr:row>13</xdr:row>
      <xdr:rowOff>8289</xdr:rowOff>
    </xdr:from>
    <xdr:to>
      <xdr:col>1</xdr:col>
      <xdr:colOff>298173</xdr:colOff>
      <xdr:row>14</xdr:row>
      <xdr:rowOff>124246</xdr:rowOff>
    </xdr:to>
    <xdr:sp macro="" textlink="">
      <xdr:nvSpPr>
        <xdr:cNvPr id="12" name="15 Akış Çizelgesi: Manyetik Disk"/>
        <xdr:cNvSpPr/>
      </xdr:nvSpPr>
      <xdr:spPr>
        <a:xfrm>
          <a:off x="339586" y="2493072"/>
          <a:ext cx="646044" cy="2981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1</xdr:col>
      <xdr:colOff>430696</xdr:colOff>
      <xdr:row>16</xdr:row>
      <xdr:rowOff>74548</xdr:rowOff>
    </xdr:from>
    <xdr:to>
      <xdr:col>3</xdr:col>
      <xdr:colOff>364435</xdr:colOff>
      <xdr:row>18</xdr:row>
      <xdr:rowOff>157375</xdr:rowOff>
    </xdr:to>
    <xdr:sp macro="" textlink="">
      <xdr:nvSpPr>
        <xdr:cNvPr id="13" name="1 Akış Çizelgesi: İşlem"/>
        <xdr:cNvSpPr/>
      </xdr:nvSpPr>
      <xdr:spPr>
        <a:xfrm>
          <a:off x="1118153" y="3105983"/>
          <a:ext cx="1308652" cy="44726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Muhasebe Yetkilisinin imzasına sunulması.</a:t>
          </a:r>
        </a:p>
      </xdr:txBody>
    </xdr:sp>
    <xdr:clientData/>
  </xdr:twoCellAnchor>
  <xdr:twoCellAnchor>
    <xdr:from>
      <xdr:col>0</xdr:col>
      <xdr:colOff>400877</xdr:colOff>
      <xdr:row>20</xdr:row>
      <xdr:rowOff>77874</xdr:rowOff>
    </xdr:from>
    <xdr:to>
      <xdr:col>1</xdr:col>
      <xdr:colOff>359464</xdr:colOff>
      <xdr:row>22</xdr:row>
      <xdr:rowOff>11613</xdr:rowOff>
    </xdr:to>
    <xdr:sp macro="" textlink="">
      <xdr:nvSpPr>
        <xdr:cNvPr id="15" name="15 Akış Çizelgesi: Manyetik Disk"/>
        <xdr:cNvSpPr/>
      </xdr:nvSpPr>
      <xdr:spPr>
        <a:xfrm>
          <a:off x="400877" y="3838178"/>
          <a:ext cx="646044" cy="2981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7</xdr:col>
      <xdr:colOff>177247</xdr:colOff>
      <xdr:row>12</xdr:row>
      <xdr:rowOff>49701</xdr:rowOff>
    </xdr:from>
    <xdr:to>
      <xdr:col>8</xdr:col>
      <xdr:colOff>554936</xdr:colOff>
      <xdr:row>15</xdr:row>
      <xdr:rowOff>41418</xdr:rowOff>
    </xdr:to>
    <xdr:sp macro="" textlink="">
      <xdr:nvSpPr>
        <xdr:cNvPr id="17" name="7 Akış Çizelgesi: Belge"/>
        <xdr:cNvSpPr/>
      </xdr:nvSpPr>
      <xdr:spPr>
        <a:xfrm>
          <a:off x="4989443" y="2352266"/>
          <a:ext cx="1065145" cy="53836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EK-2 Hata ve Noksanı bulunan Ödeme Belgesi ve Ekleri Listesi</a:t>
          </a:r>
        </a:p>
      </xdr:txBody>
    </xdr:sp>
    <xdr:clientData/>
  </xdr:twoCellAnchor>
  <xdr:twoCellAnchor>
    <xdr:from>
      <xdr:col>4</xdr:col>
      <xdr:colOff>153227</xdr:colOff>
      <xdr:row>3</xdr:row>
      <xdr:rowOff>91107</xdr:rowOff>
    </xdr:from>
    <xdr:to>
      <xdr:col>4</xdr:col>
      <xdr:colOff>153229</xdr:colOff>
      <xdr:row>4</xdr:row>
      <xdr:rowOff>57979</xdr:rowOff>
    </xdr:to>
    <xdr:cxnSp macro="">
      <xdr:nvCxnSpPr>
        <xdr:cNvPr id="3" name="Düz Ok Bağlayıcısı 2"/>
        <xdr:cNvCxnSpPr>
          <a:stCxn id="4" idx="2"/>
          <a:endCxn id="5" idx="0"/>
        </xdr:cNvCxnSpPr>
      </xdr:nvCxnSpPr>
      <xdr:spPr>
        <a:xfrm>
          <a:off x="2903053" y="753716"/>
          <a:ext cx="2" cy="1490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284922</xdr:colOff>
      <xdr:row>12</xdr:row>
      <xdr:rowOff>114306</xdr:rowOff>
    </xdr:from>
    <xdr:to>
      <xdr:col>6</xdr:col>
      <xdr:colOff>665923</xdr:colOff>
      <xdr:row>14</xdr:row>
      <xdr:rowOff>160688</xdr:rowOff>
    </xdr:to>
    <xdr:sp macro="" textlink="">
      <xdr:nvSpPr>
        <xdr:cNvPr id="21" name="4 Akış Çizelgesi: Sonlandırıcı"/>
        <xdr:cNvSpPr/>
      </xdr:nvSpPr>
      <xdr:spPr>
        <a:xfrm>
          <a:off x="3722205" y="2416871"/>
          <a:ext cx="1068457" cy="41081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İlgili kuruma iade edilmesi</a:t>
          </a:r>
        </a:p>
      </xdr:txBody>
    </xdr:sp>
    <xdr:clientData/>
  </xdr:twoCellAnchor>
  <xdr:twoCellAnchor>
    <xdr:from>
      <xdr:col>4</xdr:col>
      <xdr:colOff>153229</xdr:colOff>
      <xdr:row>5</xdr:row>
      <xdr:rowOff>173936</xdr:rowOff>
    </xdr:from>
    <xdr:to>
      <xdr:col>4</xdr:col>
      <xdr:colOff>157369</xdr:colOff>
      <xdr:row>6</xdr:row>
      <xdr:rowOff>124240</xdr:rowOff>
    </xdr:to>
    <xdr:cxnSp macro="">
      <xdr:nvCxnSpPr>
        <xdr:cNvPr id="20" name="Düz Ok Bağlayıcısı 19"/>
        <xdr:cNvCxnSpPr>
          <a:stCxn id="5" idx="2"/>
          <a:endCxn id="7" idx="0"/>
        </xdr:cNvCxnSpPr>
      </xdr:nvCxnSpPr>
      <xdr:spPr>
        <a:xfrm>
          <a:off x="2903055" y="1200979"/>
          <a:ext cx="4140" cy="1325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150999</xdr:colOff>
      <xdr:row>8</xdr:row>
      <xdr:rowOff>66261</xdr:rowOff>
    </xdr:from>
    <xdr:to>
      <xdr:col>4</xdr:col>
      <xdr:colOff>157369</xdr:colOff>
      <xdr:row>9</xdr:row>
      <xdr:rowOff>0</xdr:rowOff>
    </xdr:to>
    <xdr:cxnSp macro="">
      <xdr:nvCxnSpPr>
        <xdr:cNvPr id="23" name="Düz Ok Bağlayıcısı 22"/>
        <xdr:cNvCxnSpPr>
          <a:stCxn id="7" idx="2"/>
          <a:endCxn id="8" idx="0"/>
        </xdr:cNvCxnSpPr>
      </xdr:nvCxnSpPr>
      <xdr:spPr>
        <a:xfrm flipH="1">
          <a:off x="2900825" y="1639957"/>
          <a:ext cx="6370" cy="1159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402983</xdr:colOff>
      <xdr:row>9</xdr:row>
      <xdr:rowOff>99392</xdr:rowOff>
    </xdr:from>
    <xdr:to>
      <xdr:col>3</xdr:col>
      <xdr:colOff>546653</xdr:colOff>
      <xdr:row>10</xdr:row>
      <xdr:rowOff>124245</xdr:rowOff>
    </xdr:to>
    <xdr:cxnSp macro="">
      <xdr:nvCxnSpPr>
        <xdr:cNvPr id="25" name="Dirsek Bağlayıcısı 24"/>
        <xdr:cNvCxnSpPr>
          <a:stCxn id="8" idx="1"/>
          <a:endCxn id="9" idx="0"/>
        </xdr:cNvCxnSpPr>
      </xdr:nvCxnSpPr>
      <xdr:spPr>
        <a:xfrm rot="10800000" flipV="1">
          <a:off x="1777896" y="1855305"/>
          <a:ext cx="831127" cy="20707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442801</xdr:colOff>
      <xdr:row>9</xdr:row>
      <xdr:rowOff>99392</xdr:rowOff>
    </xdr:from>
    <xdr:to>
      <xdr:col>6</xdr:col>
      <xdr:colOff>132522</xdr:colOff>
      <xdr:row>10</xdr:row>
      <xdr:rowOff>115963</xdr:rowOff>
    </xdr:to>
    <xdr:cxnSp macro="">
      <xdr:nvCxnSpPr>
        <xdr:cNvPr id="27" name="Dirsek Bağlayıcısı 26"/>
        <xdr:cNvCxnSpPr>
          <a:stCxn id="8" idx="3"/>
          <a:endCxn id="10" idx="0"/>
        </xdr:cNvCxnSpPr>
      </xdr:nvCxnSpPr>
      <xdr:spPr>
        <a:xfrm>
          <a:off x="3192627" y="1855305"/>
          <a:ext cx="1064634" cy="19878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140804</xdr:colOff>
      <xdr:row>5</xdr:row>
      <xdr:rowOff>24848</xdr:rowOff>
    </xdr:from>
    <xdr:to>
      <xdr:col>5</xdr:col>
      <xdr:colOff>314739</xdr:colOff>
      <xdr:row>5</xdr:row>
      <xdr:rowOff>24849</xdr:rowOff>
    </xdr:to>
    <xdr:cxnSp macro="">
      <xdr:nvCxnSpPr>
        <xdr:cNvPr id="29" name="Düz Ok Bağlayıcısı 28"/>
        <xdr:cNvCxnSpPr>
          <a:stCxn id="5" idx="3"/>
          <a:endCxn id="6" idx="1"/>
        </xdr:cNvCxnSpPr>
      </xdr:nvCxnSpPr>
      <xdr:spPr>
        <a:xfrm flipV="1">
          <a:off x="3578087" y="1051891"/>
          <a:ext cx="173935"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401705</xdr:colOff>
      <xdr:row>11</xdr:row>
      <xdr:rowOff>144739</xdr:rowOff>
    </xdr:from>
    <xdr:to>
      <xdr:col>2</xdr:col>
      <xdr:colOff>402982</xdr:colOff>
      <xdr:row>12</xdr:row>
      <xdr:rowOff>82830</xdr:rowOff>
    </xdr:to>
    <xdr:cxnSp macro="">
      <xdr:nvCxnSpPr>
        <xdr:cNvPr id="31" name="Düz Ok Bağlayıcısı 30"/>
        <xdr:cNvCxnSpPr>
          <a:stCxn id="9" idx="2"/>
          <a:endCxn id="11" idx="0"/>
        </xdr:cNvCxnSpPr>
      </xdr:nvCxnSpPr>
      <xdr:spPr>
        <a:xfrm flipH="1">
          <a:off x="1776618" y="2265087"/>
          <a:ext cx="1277" cy="1203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131695</xdr:colOff>
      <xdr:row>11</xdr:row>
      <xdr:rowOff>124245</xdr:rowOff>
    </xdr:from>
    <xdr:to>
      <xdr:col>6</xdr:col>
      <xdr:colOff>132522</xdr:colOff>
      <xdr:row>12</xdr:row>
      <xdr:rowOff>114306</xdr:rowOff>
    </xdr:to>
    <xdr:cxnSp macro="">
      <xdr:nvCxnSpPr>
        <xdr:cNvPr id="33" name="Düz Ok Bağlayıcısı 32"/>
        <xdr:cNvCxnSpPr>
          <a:stCxn id="10" idx="2"/>
          <a:endCxn id="21" idx="0"/>
        </xdr:cNvCxnSpPr>
      </xdr:nvCxnSpPr>
      <xdr:spPr>
        <a:xfrm flipH="1">
          <a:off x="4256434" y="2244593"/>
          <a:ext cx="827" cy="1722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298173</xdr:colOff>
      <xdr:row>13</xdr:row>
      <xdr:rowOff>157374</xdr:rowOff>
    </xdr:from>
    <xdr:to>
      <xdr:col>1</xdr:col>
      <xdr:colOff>472106</xdr:colOff>
      <xdr:row>13</xdr:row>
      <xdr:rowOff>157376</xdr:rowOff>
    </xdr:to>
    <xdr:cxnSp macro="">
      <xdr:nvCxnSpPr>
        <xdr:cNvPr id="38" name="Düz Ok Bağlayıcısı 37"/>
        <xdr:cNvCxnSpPr>
          <a:stCxn id="12" idx="4"/>
          <a:endCxn id="11" idx="1"/>
        </xdr:cNvCxnSpPr>
      </xdr:nvCxnSpPr>
      <xdr:spPr>
        <a:xfrm flipV="1">
          <a:off x="985630" y="2642157"/>
          <a:ext cx="173933"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380996</xdr:colOff>
      <xdr:row>23</xdr:row>
      <xdr:rowOff>115954</xdr:rowOff>
    </xdr:from>
    <xdr:to>
      <xdr:col>3</xdr:col>
      <xdr:colOff>405833</xdr:colOff>
      <xdr:row>26</xdr:row>
      <xdr:rowOff>8281</xdr:rowOff>
    </xdr:to>
    <xdr:sp macro="" textlink="">
      <xdr:nvSpPr>
        <xdr:cNvPr id="40" name="4 Akış Çizelgesi: Sonlandırıcı"/>
        <xdr:cNvSpPr/>
      </xdr:nvSpPr>
      <xdr:spPr>
        <a:xfrm>
          <a:off x="1068453" y="4422911"/>
          <a:ext cx="1399750" cy="43897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Ödenmek</a:t>
          </a:r>
          <a:r>
            <a:rPr lang="tr-TR" sz="900" baseline="0"/>
            <a:t> Üzere KEÖS sistemine gönderilmesi</a:t>
          </a:r>
          <a:endParaRPr lang="tr-TR" sz="900"/>
        </a:p>
      </xdr:txBody>
    </xdr:sp>
    <xdr:clientData/>
  </xdr:twoCellAnchor>
  <xdr:twoCellAnchor>
    <xdr:from>
      <xdr:col>1</xdr:col>
      <xdr:colOff>525114</xdr:colOff>
      <xdr:row>19</xdr:row>
      <xdr:rowOff>152404</xdr:rowOff>
    </xdr:from>
    <xdr:to>
      <xdr:col>3</xdr:col>
      <xdr:colOff>265043</xdr:colOff>
      <xdr:row>22</xdr:row>
      <xdr:rowOff>119276</xdr:rowOff>
    </xdr:to>
    <xdr:sp macro="" textlink="">
      <xdr:nvSpPr>
        <xdr:cNvPr id="41" name="1 Akış Çizelgesi: İşlem"/>
        <xdr:cNvSpPr/>
      </xdr:nvSpPr>
      <xdr:spPr>
        <a:xfrm>
          <a:off x="1212571" y="3730491"/>
          <a:ext cx="1114842" cy="5135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Sistemden Onay alınması</a:t>
          </a:r>
        </a:p>
      </xdr:txBody>
    </xdr:sp>
    <xdr:clientData/>
  </xdr:twoCellAnchor>
  <xdr:twoCellAnchor>
    <xdr:from>
      <xdr:col>2</xdr:col>
      <xdr:colOff>397566</xdr:colOff>
      <xdr:row>15</xdr:row>
      <xdr:rowOff>49702</xdr:rowOff>
    </xdr:from>
    <xdr:to>
      <xdr:col>2</xdr:col>
      <xdr:colOff>401705</xdr:colOff>
      <xdr:row>16</xdr:row>
      <xdr:rowOff>74548</xdr:rowOff>
    </xdr:to>
    <xdr:cxnSp macro="">
      <xdr:nvCxnSpPr>
        <xdr:cNvPr id="42" name="Düz Ok Bağlayıcısı 41"/>
        <xdr:cNvCxnSpPr>
          <a:stCxn id="11" idx="2"/>
          <a:endCxn id="13" idx="0"/>
        </xdr:cNvCxnSpPr>
      </xdr:nvCxnSpPr>
      <xdr:spPr>
        <a:xfrm flipH="1">
          <a:off x="1772479" y="2898919"/>
          <a:ext cx="4139" cy="2070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395079</xdr:colOff>
      <xdr:row>18</xdr:row>
      <xdr:rowOff>157375</xdr:rowOff>
    </xdr:from>
    <xdr:to>
      <xdr:col>2</xdr:col>
      <xdr:colOff>397566</xdr:colOff>
      <xdr:row>19</xdr:row>
      <xdr:rowOff>152404</xdr:rowOff>
    </xdr:to>
    <xdr:cxnSp macro="">
      <xdr:nvCxnSpPr>
        <xdr:cNvPr id="44" name="Düz Ok Bağlayıcısı 43"/>
        <xdr:cNvCxnSpPr>
          <a:stCxn id="13" idx="2"/>
          <a:endCxn id="41" idx="0"/>
        </xdr:cNvCxnSpPr>
      </xdr:nvCxnSpPr>
      <xdr:spPr>
        <a:xfrm flipH="1">
          <a:off x="1769992" y="3553245"/>
          <a:ext cx="2487" cy="1772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359464</xdr:colOff>
      <xdr:row>21</xdr:row>
      <xdr:rowOff>44731</xdr:rowOff>
    </xdr:from>
    <xdr:to>
      <xdr:col>1</xdr:col>
      <xdr:colOff>525114</xdr:colOff>
      <xdr:row>21</xdr:row>
      <xdr:rowOff>44743</xdr:rowOff>
    </xdr:to>
    <xdr:cxnSp macro="">
      <xdr:nvCxnSpPr>
        <xdr:cNvPr id="46" name="Düz Ok Bağlayıcısı 45"/>
        <xdr:cNvCxnSpPr>
          <a:stCxn id="15" idx="4"/>
          <a:endCxn id="41" idx="1"/>
        </xdr:cNvCxnSpPr>
      </xdr:nvCxnSpPr>
      <xdr:spPr>
        <a:xfrm flipV="1">
          <a:off x="1046921" y="3987253"/>
          <a:ext cx="165650" cy="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393415</xdr:colOff>
      <xdr:row>22</xdr:row>
      <xdr:rowOff>119276</xdr:rowOff>
    </xdr:from>
    <xdr:to>
      <xdr:col>2</xdr:col>
      <xdr:colOff>395079</xdr:colOff>
      <xdr:row>23</xdr:row>
      <xdr:rowOff>115954</xdr:rowOff>
    </xdr:to>
    <xdr:cxnSp macro="">
      <xdr:nvCxnSpPr>
        <xdr:cNvPr id="48" name="Düz Ok Bağlayıcısı 47"/>
        <xdr:cNvCxnSpPr>
          <a:stCxn id="41" idx="2"/>
          <a:endCxn id="40" idx="0"/>
        </xdr:cNvCxnSpPr>
      </xdr:nvCxnSpPr>
      <xdr:spPr>
        <a:xfrm flipH="1">
          <a:off x="1768328" y="4244015"/>
          <a:ext cx="1664" cy="1788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665923</xdr:colOff>
      <xdr:row>13</xdr:row>
      <xdr:rowOff>136668</xdr:rowOff>
    </xdr:from>
    <xdr:to>
      <xdr:col>7</xdr:col>
      <xdr:colOff>177247</xdr:colOff>
      <xdr:row>13</xdr:row>
      <xdr:rowOff>137497</xdr:rowOff>
    </xdr:to>
    <xdr:cxnSp macro="">
      <xdr:nvCxnSpPr>
        <xdr:cNvPr id="50" name="Düz Ok Bağlayıcısı 49"/>
        <xdr:cNvCxnSpPr>
          <a:stCxn id="21" idx="3"/>
          <a:endCxn id="17" idx="1"/>
        </xdr:cNvCxnSpPr>
      </xdr:nvCxnSpPr>
      <xdr:spPr>
        <a:xfrm flipV="1">
          <a:off x="4790662" y="2621451"/>
          <a:ext cx="198781" cy="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679174</xdr:colOff>
      <xdr:row>2</xdr:row>
      <xdr:rowOff>180976</xdr:rowOff>
    </xdr:from>
    <xdr:to>
      <xdr:col>3</xdr:col>
      <xdr:colOff>554936</xdr:colOff>
      <xdr:row>5</xdr:row>
      <xdr:rowOff>140806</xdr:rowOff>
    </xdr:to>
    <xdr:sp macro="" textlink="">
      <xdr:nvSpPr>
        <xdr:cNvPr id="2" name="1 Akış Çizelgesi: İşlem"/>
        <xdr:cNvSpPr/>
      </xdr:nvSpPr>
      <xdr:spPr>
        <a:xfrm>
          <a:off x="1366631" y="661367"/>
          <a:ext cx="1250675"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1</xdr:col>
      <xdr:colOff>657637</xdr:colOff>
      <xdr:row>8</xdr:row>
      <xdr:rowOff>126307</xdr:rowOff>
    </xdr:from>
    <xdr:to>
      <xdr:col>3</xdr:col>
      <xdr:colOff>571499</xdr:colOff>
      <xdr:row>11</xdr:row>
      <xdr:rowOff>99388</xdr:rowOff>
    </xdr:to>
    <xdr:sp macro="" textlink="">
      <xdr:nvSpPr>
        <xdr:cNvPr id="3" name="1 Akış Çizelgesi: İşlem"/>
        <xdr:cNvSpPr/>
      </xdr:nvSpPr>
      <xdr:spPr>
        <a:xfrm>
          <a:off x="1345094" y="1700003"/>
          <a:ext cx="1288775" cy="51973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Sorumlusu</a:t>
          </a:r>
        </a:p>
      </xdr:txBody>
    </xdr:sp>
    <xdr:clientData/>
  </xdr:twoCellAnchor>
  <xdr:twoCellAnchor>
    <xdr:from>
      <xdr:col>4</xdr:col>
      <xdr:colOff>420751</xdr:colOff>
      <xdr:row>8</xdr:row>
      <xdr:rowOff>139151</xdr:rowOff>
    </xdr:from>
    <xdr:to>
      <xdr:col>6</xdr:col>
      <xdr:colOff>296513</xdr:colOff>
      <xdr:row>11</xdr:row>
      <xdr:rowOff>89456</xdr:rowOff>
    </xdr:to>
    <xdr:sp macro="" textlink="">
      <xdr:nvSpPr>
        <xdr:cNvPr id="4" name="1 Akış Çizelgesi: İşlem"/>
        <xdr:cNvSpPr/>
      </xdr:nvSpPr>
      <xdr:spPr>
        <a:xfrm>
          <a:off x="3170577" y="1712847"/>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2</xdr:col>
      <xdr:colOff>614569</xdr:colOff>
      <xdr:row>5</xdr:row>
      <xdr:rowOff>140806</xdr:rowOff>
    </xdr:from>
    <xdr:to>
      <xdr:col>2</xdr:col>
      <xdr:colOff>617056</xdr:colOff>
      <xdr:row>8</xdr:row>
      <xdr:rowOff>126307</xdr:rowOff>
    </xdr:to>
    <xdr:cxnSp macro="">
      <xdr:nvCxnSpPr>
        <xdr:cNvPr id="10" name="Düz Ok Bağlayıcısı 9"/>
        <xdr:cNvCxnSpPr>
          <a:stCxn id="2" idx="2"/>
          <a:endCxn id="3" idx="0"/>
        </xdr:cNvCxnSpPr>
      </xdr:nvCxnSpPr>
      <xdr:spPr>
        <a:xfrm flipH="1">
          <a:off x="1989482" y="1167849"/>
          <a:ext cx="2487" cy="5321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571499</xdr:colOff>
      <xdr:row>10</xdr:row>
      <xdr:rowOff>21740</xdr:rowOff>
    </xdr:from>
    <xdr:to>
      <xdr:col>4</xdr:col>
      <xdr:colOff>420751</xdr:colOff>
      <xdr:row>10</xdr:row>
      <xdr:rowOff>23196</xdr:rowOff>
    </xdr:to>
    <xdr:cxnSp macro="">
      <xdr:nvCxnSpPr>
        <xdr:cNvPr id="12" name="Düz Ok Bağlayıcısı 11"/>
        <xdr:cNvCxnSpPr>
          <a:stCxn id="3" idx="3"/>
          <a:endCxn id="4" idx="1"/>
        </xdr:cNvCxnSpPr>
      </xdr:nvCxnSpPr>
      <xdr:spPr>
        <a:xfrm>
          <a:off x="2633869" y="1959870"/>
          <a:ext cx="536708" cy="14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1057</v>
      </c>
    </row>
    <row r="4" spans="1:256">
      <c r="A4" s="53" t="s">
        <v>776</v>
      </c>
      <c r="B4" s="37" t="s">
        <v>442</v>
      </c>
      <c r="C4" s="43" t="s">
        <v>1058</v>
      </c>
    </row>
    <row r="5" spans="1:256">
      <c r="A5" s="53" t="s">
        <v>777</v>
      </c>
      <c r="B5" s="37" t="s">
        <v>441</v>
      </c>
      <c r="C5" s="42" t="s">
        <v>1106</v>
      </c>
    </row>
    <row r="6" spans="1:256">
      <c r="A6" s="53" t="s">
        <v>778</v>
      </c>
      <c r="B6" s="37" t="s">
        <v>773</v>
      </c>
      <c r="C6" s="44" t="s">
        <v>1107</v>
      </c>
    </row>
    <row r="7" spans="1:256">
      <c r="A7" s="53" t="s">
        <v>779</v>
      </c>
      <c r="B7" s="37" t="s">
        <v>774</v>
      </c>
      <c r="C7" s="44" t="s">
        <v>1108</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780</v>
      </c>
      <c r="C13" s="47"/>
      <c r="D13" s="48"/>
    </row>
    <row r="14" spans="1:256">
      <c r="A14" s="49">
        <f>IF(AND('21_K_IK'!B9&lt;&gt;"",'21_K_IK'!C9&lt;&gt;""),1,0)</f>
        <v>1</v>
      </c>
      <c r="B14" s="60" t="s">
        <v>792</v>
      </c>
      <c r="D14" s="48"/>
    </row>
    <row r="15" spans="1:256">
      <c r="A15" s="109">
        <f>IF(AND('22_K_EK'!B9&lt;&gt;"",'22_K_EK'!C9&lt;&gt;""),1,0)</f>
        <v>1</v>
      </c>
      <c r="B15" s="110" t="s">
        <v>1052</v>
      </c>
      <c r="C15" s="111"/>
      <c r="D15" s="48"/>
    </row>
    <row r="16" spans="1:256">
      <c r="A16" s="50">
        <f>IF('24_K_YK'!B9&lt;&gt;"",1,0)</f>
        <v>1</v>
      </c>
      <c r="B16" s="60" t="s">
        <v>796</v>
      </c>
      <c r="D16" s="48"/>
    </row>
    <row r="17" spans="1:4" ht="15">
      <c r="A17" s="46">
        <v>3</v>
      </c>
      <c r="B17" s="61" t="s">
        <v>443</v>
      </c>
      <c r="C17" s="47"/>
    </row>
    <row r="18" spans="1:4">
      <c r="A18" s="50">
        <f>IF('31_P_BO'!B9&lt;&gt;"",1,0)</f>
        <v>1</v>
      </c>
      <c r="B18" s="60" t="s">
        <v>797</v>
      </c>
      <c r="C18" s="51"/>
      <c r="D18" s="48"/>
    </row>
    <row r="19" spans="1:4">
      <c r="A19" s="50">
        <f>IF('32_P_Gr'!B9&lt;&gt;"",1,0)</f>
        <v>1</v>
      </c>
      <c r="B19" s="60" t="s">
        <v>798</v>
      </c>
      <c r="C19" s="51"/>
      <c r="D19" s="48"/>
    </row>
    <row r="20" spans="1:4">
      <c r="A20" s="50">
        <f>IF('33_P_Ci'!B9&lt;&gt;"",1,0)</f>
        <v>1</v>
      </c>
      <c r="B20" s="60" t="s">
        <v>799</v>
      </c>
      <c r="C20" s="51"/>
      <c r="D20" s="48"/>
    </row>
    <row r="21" spans="1:4">
      <c r="A21" s="50">
        <f>IF(AND('34_P_Me'!B9&lt;&gt;"",'34_P_Me'!C9&lt;&gt;""),1,0)</f>
        <v>1</v>
      </c>
      <c r="B21" s="60" t="s">
        <v>800</v>
      </c>
      <c r="C21" s="51"/>
      <c r="D21" s="48"/>
    </row>
    <row r="22" spans="1:4">
      <c r="A22" s="50">
        <f>IF('35_P_TP'!B9&lt;&gt;"",1,0)</f>
        <v>1</v>
      </c>
      <c r="B22" s="60" t="s">
        <v>1041</v>
      </c>
      <c r="C22" s="51"/>
      <c r="D22" s="48"/>
    </row>
    <row r="23" spans="1:4">
      <c r="A23" s="50">
        <f>IF('36_P_Fr'!B9&lt;&gt;"",1,0)</f>
        <v>1</v>
      </c>
      <c r="B23" s="60" t="s">
        <v>1042</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1</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0"/>
  <sheetViews>
    <sheetView view="pageBreakPreview" zoomScaleNormal="100" zoomScaleSheetLayoutView="100" workbookViewId="0">
      <selection activeCell="B11" sqref="B11"/>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Say2000i harici maaş ödemeleri işlemi</v>
      </c>
      <c r="C3" s="146"/>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c r="A9" s="12">
        <v>1</v>
      </c>
      <c r="B9" s="117" t="s">
        <v>1077</v>
      </c>
      <c r="C9" s="12" t="s">
        <v>1079</v>
      </c>
    </row>
    <row r="10" spans="1:4">
      <c r="A10" s="12">
        <v>2</v>
      </c>
      <c r="B10" s="36" t="s">
        <v>1078</v>
      </c>
      <c r="C10" s="12" t="s">
        <v>1079</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10" sqref="A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Say2000i harici maaş ödemeleri işlemi</v>
      </c>
    </row>
    <row r="4" spans="1:3">
      <c r="A4" s="2"/>
      <c r="B4" s="2"/>
    </row>
    <row r="5" spans="1:3" ht="18">
      <c r="A5" s="6" t="s">
        <v>1039</v>
      </c>
      <c r="B5" s="8"/>
    </row>
    <row r="6" spans="1:3">
      <c r="A6" s="9"/>
      <c r="B6" s="11"/>
    </row>
    <row r="7" spans="1:3">
      <c r="A7" s="3"/>
      <c r="B7" s="2"/>
    </row>
    <row r="8" spans="1:3">
      <c r="A8" s="1" t="s">
        <v>783</v>
      </c>
      <c r="B8" s="1" t="s">
        <v>807</v>
      </c>
    </row>
    <row r="9" spans="1:3">
      <c r="A9" s="12">
        <v>1</v>
      </c>
      <c r="B9" s="12" t="s">
        <v>1080</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Say2000i harici maaş ödemeleri işlemi</v>
      </c>
    </row>
    <row r="4" spans="1:3">
      <c r="A4" s="2"/>
      <c r="B4" s="2"/>
    </row>
    <row r="5" spans="1:3" ht="18">
      <c r="A5" s="6" t="s">
        <v>1040</v>
      </c>
      <c r="B5" s="8"/>
    </row>
    <row r="6" spans="1:3">
      <c r="A6" s="9"/>
      <c r="B6" s="11"/>
    </row>
    <row r="7" spans="1:3">
      <c r="A7" s="3"/>
      <c r="B7" s="2"/>
    </row>
    <row r="8" spans="1:3">
      <c r="A8" s="1" t="s">
        <v>783</v>
      </c>
      <c r="B8" s="1" t="s">
        <v>806</v>
      </c>
    </row>
    <row r="9" spans="1:3">
      <c r="A9" s="12">
        <v>1</v>
      </c>
      <c r="B9" s="12" t="s">
        <v>1082</v>
      </c>
    </row>
    <row r="10" spans="1:3">
      <c r="A10" s="12">
        <v>2</v>
      </c>
      <c r="B10" s="12" t="s">
        <v>1081</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21" activePane="bottomRight" state="frozen"/>
      <selection pane="topRight" activeCell="E1" sqref="E1"/>
      <selection pane="bottomLeft" activeCell="A10" sqref="A10"/>
      <selection pane="bottomRight" activeCell="J28" sqref="J28"/>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47" t="str">
        <f>IF('1_GO'!C3="","",'1_GO'!C3)</f>
        <v>MUHASEBAT Süreç Grubu</v>
      </c>
      <c r="C1" s="147"/>
      <c r="D1" s="147"/>
      <c r="E1" s="35" t="s">
        <v>809</v>
      </c>
      <c r="F1" s="14"/>
      <c r="G1" s="14"/>
      <c r="H1" s="14"/>
      <c r="I1" s="14"/>
      <c r="J1" s="14"/>
      <c r="K1" s="14"/>
      <c r="L1" s="14"/>
      <c r="M1" s="14"/>
    </row>
    <row r="2" spans="1:13">
      <c r="A2" s="1" t="s">
        <v>787</v>
      </c>
      <c r="B2" s="148" t="str">
        <f>IF('1_GO'!C4="","",'1_GO'!C4)</f>
        <v>Ödemeler Ana Süreci</v>
      </c>
      <c r="C2" s="148"/>
      <c r="D2" s="148"/>
      <c r="E2" s="14"/>
      <c r="F2" s="14"/>
      <c r="G2" s="14"/>
      <c r="H2" s="14"/>
      <c r="I2" s="14"/>
      <c r="J2" s="14"/>
      <c r="K2" s="14"/>
      <c r="L2" s="14"/>
      <c r="M2" s="14"/>
    </row>
    <row r="3" spans="1:13">
      <c r="A3" s="1" t="s">
        <v>786</v>
      </c>
      <c r="B3" s="149" t="str">
        <f>IF('1_GO'!C5="","",'1_GO'!C5)</f>
        <v>Say2000i harici maaş ödemeleri işlemi</v>
      </c>
      <c r="C3" s="149"/>
      <c r="D3" s="149"/>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1055</v>
      </c>
      <c r="F8" s="32" t="s">
        <v>813</v>
      </c>
      <c r="G8" s="32" t="s">
        <v>814</v>
      </c>
      <c r="H8" s="33" t="s">
        <v>815</v>
      </c>
      <c r="I8" s="33" t="s">
        <v>816</v>
      </c>
      <c r="J8" s="33" t="s">
        <v>817</v>
      </c>
      <c r="K8" s="31" t="s">
        <v>818</v>
      </c>
      <c r="L8" s="31" t="s">
        <v>819</v>
      </c>
      <c r="M8" s="34" t="s">
        <v>820</v>
      </c>
    </row>
    <row r="9" spans="1:13" ht="60">
      <c r="A9" s="30">
        <v>1</v>
      </c>
      <c r="B9" s="30" t="s">
        <v>1083</v>
      </c>
      <c r="C9" s="30" t="s">
        <v>1084</v>
      </c>
      <c r="D9" s="30" t="s">
        <v>1059</v>
      </c>
      <c r="E9" s="30" t="s">
        <v>1085</v>
      </c>
      <c r="F9" s="30" t="s">
        <v>1086</v>
      </c>
      <c r="G9" s="30" t="s">
        <v>1060</v>
      </c>
      <c r="H9" s="30" t="s">
        <v>1087</v>
      </c>
      <c r="I9" s="106" t="s">
        <v>1082</v>
      </c>
      <c r="J9" s="30" t="s">
        <v>1070</v>
      </c>
      <c r="K9" s="30" t="s">
        <v>116</v>
      </c>
      <c r="M9" s="108" t="s">
        <v>821</v>
      </c>
    </row>
    <row r="10" spans="1:13" ht="38.25">
      <c r="A10" s="30">
        <v>2</v>
      </c>
      <c r="B10" s="30" t="s">
        <v>1088</v>
      </c>
      <c r="C10" s="30" t="s">
        <v>1092</v>
      </c>
      <c r="D10" s="30" t="s">
        <v>1059</v>
      </c>
      <c r="E10" s="30" t="s">
        <v>1085</v>
      </c>
      <c r="F10" s="30" t="s">
        <v>1086</v>
      </c>
      <c r="G10" s="30" t="s">
        <v>1060</v>
      </c>
      <c r="H10" s="30" t="s">
        <v>1087</v>
      </c>
      <c r="J10" s="30" t="s">
        <v>1070</v>
      </c>
      <c r="K10" s="30" t="s">
        <v>116</v>
      </c>
      <c r="M10" s="108" t="s">
        <v>821</v>
      </c>
    </row>
    <row r="11" spans="1:13" ht="38.25">
      <c r="A11" s="30">
        <v>3</v>
      </c>
      <c r="B11" s="30" t="s">
        <v>1089</v>
      </c>
      <c r="C11" s="30" t="s">
        <v>1093</v>
      </c>
      <c r="D11" s="30" t="s">
        <v>1059</v>
      </c>
      <c r="E11" s="30" t="s">
        <v>1085</v>
      </c>
      <c r="F11" s="30" t="s">
        <v>1086</v>
      </c>
      <c r="G11" s="30" t="s">
        <v>1060</v>
      </c>
      <c r="H11" s="30" t="s">
        <v>1087</v>
      </c>
      <c r="J11" s="30" t="s">
        <v>1070</v>
      </c>
      <c r="K11" s="30" t="s">
        <v>1094</v>
      </c>
      <c r="M11" s="108" t="s">
        <v>821</v>
      </c>
    </row>
    <row r="12" spans="1:13" ht="38.25">
      <c r="A12" s="30">
        <v>4</v>
      </c>
      <c r="B12" s="30" t="s">
        <v>1090</v>
      </c>
      <c r="C12" s="30" t="s">
        <v>1095</v>
      </c>
      <c r="D12" s="30" t="s">
        <v>1059</v>
      </c>
      <c r="E12" s="30" t="s">
        <v>1085</v>
      </c>
      <c r="F12" s="30" t="s">
        <v>1086</v>
      </c>
      <c r="G12" s="30" t="s">
        <v>1060</v>
      </c>
      <c r="H12" s="30" t="s">
        <v>1087</v>
      </c>
      <c r="J12" s="30" t="s">
        <v>1070</v>
      </c>
      <c r="K12" s="30" t="s">
        <v>1094</v>
      </c>
      <c r="M12" s="108" t="s">
        <v>821</v>
      </c>
    </row>
    <row r="13" spans="1:13" ht="38.25">
      <c r="A13" s="30">
        <v>5</v>
      </c>
      <c r="B13" s="30" t="s">
        <v>1091</v>
      </c>
      <c r="C13" s="30" t="s">
        <v>1096</v>
      </c>
      <c r="D13" s="30" t="s">
        <v>1059</v>
      </c>
      <c r="E13" s="30" t="s">
        <v>1085</v>
      </c>
      <c r="F13" s="30" t="s">
        <v>1086</v>
      </c>
      <c r="G13" s="30" t="s">
        <v>1060</v>
      </c>
      <c r="H13" s="30" t="s">
        <v>1087</v>
      </c>
      <c r="J13" s="30" t="s">
        <v>1070</v>
      </c>
      <c r="K13" s="30" t="s">
        <v>1094</v>
      </c>
      <c r="M13" s="108" t="s">
        <v>821</v>
      </c>
    </row>
    <row r="14" spans="1:13">
      <c r="A14" s="30"/>
      <c r="M14" s="108" t="s">
        <v>821</v>
      </c>
    </row>
    <row r="15" spans="1:13" ht="15" customHeight="1">
      <c r="A15" s="30"/>
      <c r="M15" s="108" t="s">
        <v>821</v>
      </c>
    </row>
    <row r="16" spans="1:13">
      <c r="A16" s="30"/>
      <c r="M16" s="108" t="s">
        <v>821</v>
      </c>
    </row>
    <row r="17" spans="1:13">
      <c r="A17" s="30"/>
      <c r="M17" s="108" t="s">
        <v>821</v>
      </c>
    </row>
    <row r="18" spans="1:13">
      <c r="A18" s="30"/>
      <c r="M18" s="108" t="s">
        <v>821</v>
      </c>
    </row>
    <row r="19" spans="1:13">
      <c r="A19" s="30"/>
      <c r="M19" s="108" t="s">
        <v>821</v>
      </c>
    </row>
    <row r="20" spans="1:13">
      <c r="A20" s="30"/>
      <c r="M20" s="108" t="s">
        <v>821</v>
      </c>
    </row>
    <row r="21" spans="1:13">
      <c r="A21" s="30"/>
      <c r="M21" s="108" t="s">
        <v>821</v>
      </c>
    </row>
    <row r="22" spans="1:13">
      <c r="A22" s="30"/>
      <c r="M22" s="108" t="s">
        <v>821</v>
      </c>
    </row>
    <row r="23" spans="1:13">
      <c r="A23" s="30"/>
      <c r="M23" s="108" t="s">
        <v>821</v>
      </c>
    </row>
    <row r="24" spans="1:13">
      <c r="A24" s="30"/>
      <c r="M24" s="108" t="s">
        <v>821</v>
      </c>
    </row>
    <row r="25" spans="1:13">
      <c r="A25" s="30"/>
      <c r="M25" s="108" t="s">
        <v>821</v>
      </c>
    </row>
    <row r="26" spans="1:13" ht="15" thickBot="1">
      <c r="A26" s="30"/>
      <c r="M26" s="108" t="s">
        <v>821</v>
      </c>
    </row>
    <row r="27" spans="1:13" ht="15.75" thickBot="1">
      <c r="A27" s="150" t="s">
        <v>1053</v>
      </c>
      <c r="B27" s="151"/>
      <c r="C27" s="152"/>
      <c r="D27" s="114"/>
      <c r="E27" s="150" t="s">
        <v>1054</v>
      </c>
      <c r="F27" s="151"/>
      <c r="G27" s="151"/>
      <c r="H27" s="151"/>
      <c r="I27" s="152"/>
      <c r="J27" s="114"/>
      <c r="K27" s="114"/>
      <c r="L27" s="153"/>
      <c r="M27" s="114"/>
    </row>
    <row r="28" spans="1:13">
      <c r="A28" s="155" t="s">
        <v>1110</v>
      </c>
      <c r="B28" s="156"/>
      <c r="C28" s="157"/>
      <c r="D28" s="114"/>
      <c r="E28" s="155" t="s">
        <v>1111</v>
      </c>
      <c r="F28" s="156"/>
      <c r="G28" s="156"/>
      <c r="H28" s="156"/>
      <c r="I28" s="157"/>
      <c r="J28" s="114"/>
      <c r="K28" s="114"/>
      <c r="L28" s="154"/>
      <c r="M28" s="114"/>
    </row>
    <row r="29" spans="1:13" ht="15" thickBot="1">
      <c r="A29" s="158"/>
      <c r="B29" s="159"/>
      <c r="C29" s="160"/>
      <c r="D29" s="114"/>
      <c r="E29" s="158"/>
      <c r="F29" s="159"/>
      <c r="G29" s="159"/>
      <c r="H29" s="159"/>
      <c r="I29" s="160"/>
      <c r="J29" s="114"/>
      <c r="K29" s="114"/>
      <c r="L29" s="154"/>
      <c r="M29" s="114"/>
    </row>
    <row r="30" spans="1:13">
      <c r="A30" s="112"/>
      <c r="B30" s="112"/>
      <c r="C30" s="112"/>
      <c r="D30" s="112"/>
      <c r="E30" s="112"/>
      <c r="F30" s="112"/>
      <c r="G30" s="112"/>
      <c r="H30" s="112"/>
      <c r="I30" s="112"/>
      <c r="J30" s="112"/>
      <c r="K30" s="112"/>
      <c r="L30" s="112"/>
      <c r="M30" s="115" t="s">
        <v>821</v>
      </c>
    </row>
    <row r="31" spans="1:13">
      <c r="A31" s="30"/>
      <c r="M31" s="108" t="s">
        <v>821</v>
      </c>
    </row>
    <row r="32" spans="1:13">
      <c r="A32" s="30"/>
      <c r="M32" s="108" t="s">
        <v>821</v>
      </c>
    </row>
    <row r="33" spans="1:13">
      <c r="A33" s="30"/>
      <c r="M33" s="108" t="s">
        <v>821</v>
      </c>
    </row>
    <row r="34" spans="1:13">
      <c r="A34" s="30"/>
      <c r="M34" s="108" t="s">
        <v>821</v>
      </c>
    </row>
    <row r="35" spans="1:13">
      <c r="A35" s="30"/>
      <c r="M35" s="108" t="s">
        <v>821</v>
      </c>
    </row>
    <row r="36" spans="1:13">
      <c r="A36" s="30"/>
      <c r="M36" s="108" t="s">
        <v>821</v>
      </c>
    </row>
    <row r="37" spans="1:13">
      <c r="A37" s="30"/>
      <c r="M37" s="108" t="s">
        <v>821</v>
      </c>
    </row>
    <row r="38" spans="1:13">
      <c r="A38" s="30"/>
      <c r="M38" s="108" t="s">
        <v>821</v>
      </c>
    </row>
    <row r="39" spans="1:13">
      <c r="A39" s="30"/>
      <c r="M39" s="108" t="s">
        <v>821</v>
      </c>
    </row>
    <row r="40" spans="1:13">
      <c r="A40" s="30"/>
      <c r="M40" s="108" t="s">
        <v>821</v>
      </c>
    </row>
    <row r="41" spans="1:13">
      <c r="A41" s="30"/>
      <c r="M41" s="108" t="s">
        <v>821</v>
      </c>
    </row>
    <row r="42" spans="1:13">
      <c r="A42" s="30"/>
      <c r="M42" s="108" t="s">
        <v>821</v>
      </c>
    </row>
    <row r="43" spans="1:13">
      <c r="A43" s="30"/>
      <c r="M43" s="108" t="s">
        <v>821</v>
      </c>
    </row>
    <row r="44" spans="1:13">
      <c r="A44" s="30"/>
      <c r="M44" s="108" t="s">
        <v>821</v>
      </c>
    </row>
    <row r="45" spans="1:13">
      <c r="A45" s="30"/>
      <c r="M45" s="108" t="s">
        <v>821</v>
      </c>
    </row>
    <row r="46" spans="1:13">
      <c r="A46" s="30"/>
      <c r="M46" s="108" t="s">
        <v>821</v>
      </c>
    </row>
    <row r="47" spans="1:13" ht="15" thickBot="1">
      <c r="A47" s="30"/>
      <c r="M47" s="108" t="s">
        <v>821</v>
      </c>
    </row>
    <row r="48" spans="1:13" ht="15.75" thickBot="1">
      <c r="A48" s="150" t="s">
        <v>1053</v>
      </c>
      <c r="B48" s="151"/>
      <c r="C48" s="152"/>
      <c r="D48" s="114"/>
      <c r="E48" s="150" t="s">
        <v>1054</v>
      </c>
      <c r="F48" s="151"/>
      <c r="G48" s="151"/>
      <c r="H48" s="151"/>
      <c r="I48" s="152"/>
      <c r="J48" s="114"/>
      <c r="K48" s="114"/>
      <c r="L48" s="153"/>
      <c r="M48" s="114"/>
    </row>
    <row r="49" spans="1:13">
      <c r="A49" s="155"/>
      <c r="B49" s="156"/>
      <c r="C49" s="157"/>
      <c r="D49" s="114"/>
      <c r="E49" s="155"/>
      <c r="F49" s="156"/>
      <c r="G49" s="156"/>
      <c r="H49" s="156"/>
      <c r="I49" s="157"/>
      <c r="J49" s="114"/>
      <c r="K49" s="114"/>
      <c r="L49" s="154"/>
      <c r="M49" s="114"/>
    </row>
    <row r="50" spans="1:13" ht="15" thickBot="1">
      <c r="A50" s="158"/>
      <c r="B50" s="159"/>
      <c r="C50" s="160"/>
      <c r="D50" s="114"/>
      <c r="E50" s="158"/>
      <c r="F50" s="159"/>
      <c r="G50" s="159"/>
      <c r="H50" s="159"/>
      <c r="I50" s="160"/>
      <c r="J50" s="114"/>
      <c r="K50" s="114"/>
      <c r="L50" s="154"/>
      <c r="M50" s="114"/>
    </row>
    <row r="51" spans="1:13">
      <c r="A51" s="30"/>
      <c r="M51" s="108" t="s">
        <v>821</v>
      </c>
    </row>
    <row r="52" spans="1:13">
      <c r="A52" s="30"/>
      <c r="M52" s="108" t="s">
        <v>821</v>
      </c>
    </row>
    <row r="53" spans="1:13">
      <c r="A53" s="30"/>
      <c r="M53" s="108" t="s">
        <v>821</v>
      </c>
    </row>
    <row r="54" spans="1:13">
      <c r="A54" s="30"/>
      <c r="M54" s="108" t="s">
        <v>821</v>
      </c>
    </row>
    <row r="55" spans="1:13">
      <c r="A55" s="30"/>
      <c r="M55" s="108" t="s">
        <v>821</v>
      </c>
    </row>
    <row r="56" spans="1:13">
      <c r="A56" s="30"/>
      <c r="M56" s="108" t="s">
        <v>821</v>
      </c>
    </row>
    <row r="57" spans="1:13">
      <c r="A57" s="30"/>
      <c r="M57" s="108" t="s">
        <v>821</v>
      </c>
    </row>
    <row r="58" spans="1:13">
      <c r="A58" s="30"/>
      <c r="M58" s="108" t="s">
        <v>821</v>
      </c>
    </row>
    <row r="59" spans="1:13">
      <c r="A59" s="30"/>
      <c r="M59" s="108" t="s">
        <v>821</v>
      </c>
    </row>
    <row r="60" spans="1:13">
      <c r="A60" s="30"/>
      <c r="M60" s="108" t="s">
        <v>821</v>
      </c>
    </row>
    <row r="61" spans="1:13">
      <c r="A61" s="30"/>
      <c r="M61" s="108" t="s">
        <v>821</v>
      </c>
    </row>
    <row r="62" spans="1:13">
      <c r="A62" s="30"/>
      <c r="M62" s="108" t="s">
        <v>821</v>
      </c>
    </row>
    <row r="63" spans="1:13">
      <c r="A63" s="30"/>
      <c r="M63" s="108" t="s">
        <v>821</v>
      </c>
    </row>
    <row r="64" spans="1:13">
      <c r="A64" s="30"/>
      <c r="M64" s="108" t="s">
        <v>821</v>
      </c>
    </row>
    <row r="65" spans="1:13">
      <c r="A65" s="30"/>
      <c r="M65" s="108" t="s">
        <v>821</v>
      </c>
    </row>
    <row r="66" spans="1:13">
      <c r="A66" s="30"/>
      <c r="M66" s="108" t="s">
        <v>821</v>
      </c>
    </row>
    <row r="67" spans="1:13">
      <c r="A67" s="30"/>
      <c r="M67" s="108" t="s">
        <v>821</v>
      </c>
    </row>
    <row r="68" spans="1:13" ht="15" thickBot="1">
      <c r="A68" s="30"/>
      <c r="M68" s="108" t="s">
        <v>821</v>
      </c>
    </row>
    <row r="69" spans="1:13" ht="15.75" thickBot="1">
      <c r="A69" s="150" t="s">
        <v>1053</v>
      </c>
      <c r="B69" s="151"/>
      <c r="C69" s="152"/>
      <c r="D69" s="114"/>
      <c r="E69" s="150" t="s">
        <v>1054</v>
      </c>
      <c r="F69" s="151"/>
      <c r="G69" s="151"/>
      <c r="H69" s="151"/>
      <c r="I69" s="152"/>
      <c r="J69" s="114"/>
      <c r="K69" s="114"/>
      <c r="L69" s="153"/>
      <c r="M69" s="114"/>
    </row>
    <row r="70" spans="1:13">
      <c r="A70" s="155"/>
      <c r="B70" s="156"/>
      <c r="C70" s="157"/>
      <c r="D70" s="114"/>
      <c r="E70" s="155"/>
      <c r="F70" s="156"/>
      <c r="G70" s="156"/>
      <c r="H70" s="156"/>
      <c r="I70" s="157"/>
      <c r="J70" s="114"/>
      <c r="K70" s="114"/>
      <c r="L70" s="154"/>
      <c r="M70" s="114"/>
    </row>
    <row r="71" spans="1:13" ht="15" thickBot="1">
      <c r="A71" s="158"/>
      <c r="B71" s="159"/>
      <c r="C71" s="160"/>
      <c r="D71" s="114"/>
      <c r="E71" s="158"/>
      <c r="F71" s="159"/>
      <c r="G71" s="159"/>
      <c r="H71" s="159"/>
      <c r="I71" s="160"/>
      <c r="J71" s="114"/>
      <c r="K71" s="114"/>
      <c r="L71" s="154"/>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1"/>
  <sheetViews>
    <sheetView view="pageBreakPreview" zoomScale="85" zoomScaleNormal="100" zoomScaleSheetLayoutView="85" workbookViewId="0">
      <pane ySplit="8" topLeftCell="A9" activePane="bottomLeft" state="frozen"/>
      <selection pane="bottomLeft" activeCell="F11" sqref="F1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47" t="str">
        <f>IF('1_GO'!C3="","",'1_GO'!C3)</f>
        <v>MUHASEBAT Süreç Grubu</v>
      </c>
      <c r="C1" s="147"/>
      <c r="D1" s="147"/>
      <c r="E1" s="35" t="s">
        <v>809</v>
      </c>
      <c r="F1" s="14"/>
    </row>
    <row r="2" spans="1:6">
      <c r="A2" s="1" t="s">
        <v>787</v>
      </c>
      <c r="B2" s="148" t="str">
        <f>IF('1_GO'!C4="","",'1_GO'!C4)</f>
        <v>Ödemeler Ana Süreci</v>
      </c>
      <c r="C2" s="148"/>
      <c r="D2" s="148"/>
      <c r="E2" s="14"/>
      <c r="F2" s="14"/>
    </row>
    <row r="3" spans="1:6">
      <c r="A3" s="1" t="s">
        <v>786</v>
      </c>
      <c r="B3" s="149" t="str">
        <f>IF('1_GO'!C5="","",'1_GO'!C5)</f>
        <v>Say2000i harici maaş ödemeleri işlemi</v>
      </c>
      <c r="C3" s="149"/>
      <c r="D3" s="149"/>
      <c r="E3" s="14"/>
      <c r="F3" s="14"/>
    </row>
    <row r="4" spans="1:6">
      <c r="A4" s="2"/>
      <c r="B4" s="2"/>
      <c r="C4" s="2"/>
      <c r="D4" s="14"/>
      <c r="E4" s="14"/>
      <c r="F4" s="14"/>
    </row>
    <row r="5" spans="1:6" ht="18">
      <c r="A5" s="6" t="s">
        <v>109</v>
      </c>
      <c r="B5" s="7"/>
      <c r="C5" s="7"/>
      <c r="D5" s="16"/>
      <c r="E5" s="161" t="s">
        <v>114</v>
      </c>
      <c r="F5" s="14"/>
    </row>
    <row r="6" spans="1:6">
      <c r="A6" s="9"/>
      <c r="B6" s="10"/>
      <c r="C6" s="10"/>
      <c r="D6" s="17"/>
      <c r="E6" s="162"/>
      <c r="F6" s="14"/>
    </row>
    <row r="7" spans="1:6">
      <c r="A7" s="14"/>
      <c r="B7" s="14"/>
      <c r="C7" s="14"/>
      <c r="D7" s="14"/>
      <c r="E7" s="14"/>
      <c r="F7" s="14"/>
    </row>
    <row r="8" spans="1:6">
      <c r="A8" s="1" t="s">
        <v>783</v>
      </c>
      <c r="B8" s="15" t="s">
        <v>1043</v>
      </c>
      <c r="C8" s="15" t="s">
        <v>1044</v>
      </c>
      <c r="D8" s="15" t="s">
        <v>108</v>
      </c>
      <c r="E8" s="15" t="s">
        <v>107</v>
      </c>
      <c r="F8" s="15" t="s">
        <v>110</v>
      </c>
    </row>
    <row r="9" spans="1:6" ht="25.5">
      <c r="A9" s="29">
        <v>1</v>
      </c>
      <c r="B9" s="30" t="s">
        <v>1097</v>
      </c>
      <c r="C9" s="30" t="s">
        <v>1066</v>
      </c>
      <c r="D9" s="30" t="s">
        <v>1099</v>
      </c>
      <c r="E9" s="30" t="s">
        <v>1100</v>
      </c>
      <c r="F9" s="30" t="s">
        <v>1101</v>
      </c>
    </row>
    <row r="10" spans="1:6" ht="25.5">
      <c r="A10" s="29">
        <v>2</v>
      </c>
      <c r="B10" s="30" t="s">
        <v>1086</v>
      </c>
      <c r="C10" s="30" t="s">
        <v>1098</v>
      </c>
      <c r="D10" s="30" t="s">
        <v>1102</v>
      </c>
      <c r="E10" s="30" t="s">
        <v>1100</v>
      </c>
      <c r="F10" s="30" t="s">
        <v>1101</v>
      </c>
    </row>
    <row r="11" spans="1:6" ht="25.5">
      <c r="A11" s="29">
        <v>3</v>
      </c>
      <c r="B11" s="30" t="s">
        <v>1097</v>
      </c>
      <c r="C11" s="30" t="s">
        <v>1066</v>
      </c>
      <c r="D11" s="30" t="s">
        <v>1061</v>
      </c>
      <c r="E11" s="30" t="s">
        <v>1062</v>
      </c>
      <c r="F11" s="30" t="s">
        <v>1063</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2" sqref="F12"/>
    </sheetView>
  </sheetViews>
  <sheetFormatPr defaultRowHeight="14.25"/>
  <sheetData>
    <row r="1" spans="1:11" ht="23.25">
      <c r="A1" s="136" t="s">
        <v>113</v>
      </c>
      <c r="B1" s="136"/>
      <c r="C1" s="136"/>
      <c r="D1" s="136"/>
      <c r="E1" s="136"/>
      <c r="F1" s="136"/>
      <c r="G1" s="136"/>
      <c r="H1" s="136"/>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G10" sqref="G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47" t="str">
        <f>IF('1_GO'!C3="","",'1_GO'!C3)</f>
        <v>MUHASEBAT Süreç Grubu</v>
      </c>
      <c r="C1" s="147"/>
      <c r="D1" s="147"/>
      <c r="E1" s="35" t="s">
        <v>809</v>
      </c>
      <c r="F1" s="14"/>
      <c r="G1" s="14"/>
    </row>
    <row r="2" spans="1:7">
      <c r="A2" s="1" t="s">
        <v>787</v>
      </c>
      <c r="B2" s="148" t="str">
        <f>IF('1_GO'!C4="","",'1_GO'!C4)</f>
        <v>Ödemeler Ana Süreci</v>
      </c>
      <c r="C2" s="148"/>
      <c r="D2" s="148"/>
      <c r="E2" s="14"/>
      <c r="F2" s="14"/>
      <c r="G2" s="14"/>
    </row>
    <row r="3" spans="1:7">
      <c r="A3" s="1" t="s">
        <v>786</v>
      </c>
      <c r="B3" s="149" t="str">
        <f>IF('1_GO'!C5="","",'1_GO'!C5)</f>
        <v>Say2000i harici maaş ödemeleri işlemi</v>
      </c>
      <c r="C3" s="149"/>
      <c r="D3" s="149"/>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ht="51">
      <c r="A10" s="29">
        <v>1</v>
      </c>
      <c r="B10" s="30" t="s">
        <v>1103</v>
      </c>
      <c r="C10" s="30" t="s">
        <v>1104</v>
      </c>
      <c r="D10" s="30" t="s">
        <v>54</v>
      </c>
      <c r="E10" s="30" t="s">
        <v>1105</v>
      </c>
      <c r="F10" s="30" t="s">
        <v>1068</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zoomScaleNormal="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47" t="str">
        <f>IF('1_GO'!C3="","",'1_GO'!C3)</f>
        <v>MUHASEBAT Süreç Grubu</v>
      </c>
      <c r="C1" s="147"/>
      <c r="D1" s="147"/>
      <c r="E1" s="35" t="s">
        <v>809</v>
      </c>
      <c r="F1" s="14"/>
    </row>
    <row r="2" spans="1:6">
      <c r="A2" s="1" t="s">
        <v>787</v>
      </c>
      <c r="B2" s="148" t="str">
        <f>IF('1_GO'!C4="","",'1_GO'!C4)</f>
        <v>Ödemeler Ana Süreci</v>
      </c>
      <c r="C2" s="148"/>
      <c r="D2" s="148"/>
      <c r="E2" s="14"/>
      <c r="F2" s="14"/>
    </row>
    <row r="3" spans="1:6">
      <c r="A3" s="1" t="s">
        <v>786</v>
      </c>
      <c r="B3" s="149" t="str">
        <f>IF('1_GO'!C5="","",'1_GO'!C5)</f>
        <v>Say2000i harici maaş ödemeleri işlemi</v>
      </c>
      <c r="C3" s="149"/>
      <c r="D3" s="149"/>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1112</v>
      </c>
      <c r="C10" s="29" t="s">
        <v>1113</v>
      </c>
      <c r="D10" s="118" t="s">
        <v>1114</v>
      </c>
      <c r="E10" s="29" t="s">
        <v>1115</v>
      </c>
      <c r="F10" s="29" t="s">
        <v>1064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tabSelected="1" zoomScale="90" zoomScaleNormal="90" workbookViewId="0">
      <pane xSplit="1" ySplit="1" topLeftCell="B116"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63" t="s">
        <v>910</v>
      </c>
      <c r="B28" s="22" t="s">
        <v>911</v>
      </c>
      <c r="C28" s="22" t="s">
        <v>912</v>
      </c>
      <c r="D28" s="22" t="s">
        <v>913</v>
      </c>
    </row>
    <row r="29" spans="1:4" ht="63.75">
      <c r="A29" s="164"/>
      <c r="B29" s="22" t="s">
        <v>914</v>
      </c>
      <c r="C29" s="22" t="s">
        <v>912</v>
      </c>
      <c r="D29" s="22" t="s">
        <v>913</v>
      </c>
    </row>
    <row r="30" spans="1:4" ht="51">
      <c r="A30" s="165"/>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66" t="s">
        <v>925</v>
      </c>
      <c r="B33" s="22" t="s">
        <v>926</v>
      </c>
      <c r="C33" s="22" t="s">
        <v>927</v>
      </c>
      <c r="D33" s="22" t="s">
        <v>928</v>
      </c>
    </row>
    <row r="34" spans="1:4" ht="51">
      <c r="A34" s="167"/>
      <c r="B34" s="22" t="s">
        <v>929</v>
      </c>
      <c r="C34" s="22" t="s">
        <v>930</v>
      </c>
      <c r="D34" s="22" t="s">
        <v>931</v>
      </c>
    </row>
    <row r="35" spans="1:4" ht="51">
      <c r="A35" s="21" t="s">
        <v>932</v>
      </c>
      <c r="B35" s="22" t="s">
        <v>933</v>
      </c>
      <c r="C35" s="22" t="s">
        <v>932</v>
      </c>
      <c r="D35" s="22" t="s">
        <v>934</v>
      </c>
    </row>
    <row r="36" spans="1:4" ht="25.5">
      <c r="A36" s="166" t="s">
        <v>935</v>
      </c>
      <c r="B36" s="22" t="s">
        <v>936</v>
      </c>
      <c r="C36" s="22" t="s">
        <v>937</v>
      </c>
      <c r="D36" s="22" t="s">
        <v>938</v>
      </c>
    </row>
    <row r="37" spans="1:4" ht="25.5">
      <c r="A37" s="168"/>
      <c r="B37" s="22" t="s">
        <v>939</v>
      </c>
      <c r="C37" s="22" t="s">
        <v>937</v>
      </c>
      <c r="D37" s="22" t="s">
        <v>938</v>
      </c>
    </row>
    <row r="38" spans="1:4" ht="38.25">
      <c r="A38" s="167"/>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1037</v>
      </c>
      <c r="E3" s="104"/>
      <c r="F3" s="102"/>
      <c r="G3" s="102"/>
      <c r="H3" s="102"/>
      <c r="I3" s="102"/>
      <c r="J3" s="102"/>
      <c r="K3" s="105"/>
    </row>
    <row r="4" spans="2:11" ht="15">
      <c r="B4" s="101"/>
      <c r="C4" s="102"/>
      <c r="D4" s="103" t="s">
        <v>1038</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1046</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1047</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1048</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1045</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H18" sqref="H18"/>
    </sheetView>
  </sheetViews>
  <sheetFormatPr defaultRowHeight="14.25"/>
  <sheetData>
    <row r="1" spans="1:9">
      <c r="A1" s="137" t="s">
        <v>1109</v>
      </c>
      <c r="B1" s="137"/>
      <c r="C1" s="137"/>
      <c r="D1" s="137"/>
      <c r="E1" s="137"/>
      <c r="F1" s="137"/>
      <c r="G1" s="137"/>
      <c r="H1" s="137"/>
      <c r="I1" s="137"/>
    </row>
    <row r="2" spans="1:9">
      <c r="A2" s="137" t="s">
        <v>1056</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C12" sqref="C12"/>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Say2000i harici maaş ödemeleri işlemi</v>
      </c>
      <c r="C3" s="146"/>
    </row>
    <row r="4" spans="1:4">
      <c r="A4" s="2"/>
      <c r="B4" s="2"/>
      <c r="C4" s="2"/>
    </row>
    <row r="5" spans="1:4" ht="18">
      <c r="A5" s="6" t="s">
        <v>788</v>
      </c>
      <c r="B5" s="7"/>
      <c r="C5" s="8"/>
    </row>
    <row r="6" spans="1:4">
      <c r="A6" s="9" t="s">
        <v>781</v>
      </c>
      <c r="B6" s="10"/>
      <c r="C6" s="11"/>
    </row>
    <row r="7" spans="1:4">
      <c r="A7" s="3"/>
      <c r="B7" s="2"/>
      <c r="C7" s="2"/>
    </row>
    <row r="8" spans="1:4">
      <c r="A8" s="1" t="s">
        <v>783</v>
      </c>
      <c r="B8" s="1" t="s">
        <v>1043</v>
      </c>
      <c r="C8" s="15" t="s">
        <v>1049</v>
      </c>
    </row>
    <row r="9" spans="1:4">
      <c r="A9" s="12">
        <v>1</v>
      </c>
      <c r="B9" s="12" t="s">
        <v>1065</v>
      </c>
      <c r="C9" s="12">
        <v>1</v>
      </c>
    </row>
    <row r="10" spans="1:4">
      <c r="A10" s="12">
        <v>2</v>
      </c>
      <c r="B10" s="12" t="s">
        <v>1066</v>
      </c>
      <c r="C10" s="12">
        <v>1</v>
      </c>
    </row>
    <row r="11" spans="1:4">
      <c r="A11" s="12">
        <v>3</v>
      </c>
      <c r="B11" s="12" t="s">
        <v>1067</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11" sqref="A11"/>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Say2000i harici maaş ödemeleri işlemi</v>
      </c>
      <c r="C3" s="146"/>
    </row>
    <row r="4" spans="1:4">
      <c r="A4" s="2"/>
      <c r="B4" s="2"/>
      <c r="C4" s="2"/>
    </row>
    <row r="5" spans="1:4" ht="18">
      <c r="A5" s="6" t="s">
        <v>1050</v>
      </c>
      <c r="B5" s="7"/>
      <c r="C5" s="8"/>
    </row>
    <row r="6" spans="1:4">
      <c r="A6" s="9" t="s">
        <v>1051</v>
      </c>
      <c r="B6" s="10"/>
      <c r="C6" s="11"/>
    </row>
    <row r="7" spans="1:4" ht="18.75">
      <c r="A7" s="107"/>
      <c r="B7" s="2"/>
      <c r="C7" s="2"/>
    </row>
    <row r="8" spans="1:4">
      <c r="A8" s="1" t="s">
        <v>783</v>
      </c>
      <c r="B8" s="1" t="s">
        <v>790</v>
      </c>
      <c r="C8" s="1" t="s">
        <v>782</v>
      </c>
    </row>
    <row r="9" spans="1:4">
      <c r="A9" s="12">
        <v>1</v>
      </c>
      <c r="B9" s="12" t="s">
        <v>1068</v>
      </c>
      <c r="C9" s="12">
        <v>3</v>
      </c>
    </row>
    <row r="10" spans="1:4">
      <c r="A10" s="12">
        <v>2</v>
      </c>
      <c r="B10" s="12" t="s">
        <v>1069</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71.37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Say2000i harici maaş ödemeleri işlemi</v>
      </c>
    </row>
    <row r="4" spans="1:3">
      <c r="A4" s="2"/>
      <c r="B4" s="2"/>
    </row>
    <row r="5" spans="1:3" ht="18">
      <c r="A5" s="6" t="s">
        <v>793</v>
      </c>
      <c r="B5" s="8"/>
    </row>
    <row r="6" spans="1:3">
      <c r="A6" s="9" t="s">
        <v>794</v>
      </c>
      <c r="B6" s="11"/>
    </row>
    <row r="7" spans="1:3">
      <c r="A7" s="3"/>
      <c r="B7" s="2"/>
    </row>
    <row r="8" spans="1:3">
      <c r="A8" s="1" t="s">
        <v>783</v>
      </c>
      <c r="B8" s="1" t="s">
        <v>795</v>
      </c>
    </row>
    <row r="9" spans="1:3">
      <c r="A9" s="12">
        <v>1</v>
      </c>
      <c r="B9" s="12" t="s">
        <v>1070</v>
      </c>
    </row>
    <row r="10" spans="1:3">
      <c r="A10" s="12">
        <v>2</v>
      </c>
      <c r="B10" s="12" t="s">
        <v>1071</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9"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Say2000i harici maaş ödemeleri işlemi</v>
      </c>
    </row>
    <row r="4" spans="1:3">
      <c r="A4" s="2"/>
      <c r="B4" s="2"/>
    </row>
    <row r="5" spans="1:3" ht="18">
      <c r="A5" s="6" t="s">
        <v>444</v>
      </c>
      <c r="B5" s="8"/>
    </row>
    <row r="6" spans="1:3">
      <c r="A6" s="9"/>
      <c r="B6" s="11"/>
    </row>
    <row r="7" spans="1:3">
      <c r="A7" s="3"/>
      <c r="B7" s="2"/>
    </row>
    <row r="8" spans="1:3">
      <c r="A8" s="1" t="s">
        <v>783</v>
      </c>
      <c r="B8" s="1" t="s">
        <v>801</v>
      </c>
    </row>
    <row r="9" spans="1:3">
      <c r="A9" s="12">
        <v>1</v>
      </c>
      <c r="B9" s="12" t="s">
        <v>1072</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80.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Say2000i harici maaş ödemeleri işlemi</v>
      </c>
    </row>
    <row r="4" spans="1:3">
      <c r="A4" s="2"/>
      <c r="B4" s="2"/>
    </row>
    <row r="5" spans="1:3" ht="18">
      <c r="A5" s="6" t="s">
        <v>445</v>
      </c>
      <c r="B5" s="8"/>
    </row>
    <row r="6" spans="1:3">
      <c r="A6" s="9"/>
      <c r="B6" s="11"/>
    </row>
    <row r="7" spans="1:3">
      <c r="A7" s="3"/>
      <c r="B7" s="2"/>
    </row>
    <row r="8" spans="1:3">
      <c r="A8" s="1" t="s">
        <v>783</v>
      </c>
      <c r="B8" s="1" t="s">
        <v>802</v>
      </c>
    </row>
    <row r="9" spans="1:3">
      <c r="A9" s="12">
        <v>1</v>
      </c>
      <c r="B9" s="12" t="s">
        <v>1073</v>
      </c>
    </row>
    <row r="10" spans="1:3">
      <c r="A10" s="12">
        <v>2</v>
      </c>
      <c r="B10" s="12" t="s">
        <v>1074</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0" sqref="A10"/>
    </sheetView>
  </sheetViews>
  <sheetFormatPr defaultRowHeight="12.75"/>
  <cols>
    <col min="1" max="1" width="5" style="12" customWidth="1"/>
    <col min="2" max="2" width="78"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Say2000i harici maaş ödemeleri işlemi</v>
      </c>
    </row>
    <row r="4" spans="1:3">
      <c r="A4" s="2"/>
      <c r="B4" s="2"/>
    </row>
    <row r="5" spans="1:3" ht="18">
      <c r="A5" s="6" t="s">
        <v>446</v>
      </c>
      <c r="B5" s="8"/>
    </row>
    <row r="6" spans="1:3">
      <c r="A6" s="9"/>
      <c r="B6" s="11"/>
    </row>
    <row r="7" spans="1:3">
      <c r="A7" s="3"/>
      <c r="B7" s="2"/>
    </row>
    <row r="8" spans="1:3">
      <c r="A8" s="1" t="s">
        <v>783</v>
      </c>
      <c r="B8" s="1" t="s">
        <v>803</v>
      </c>
    </row>
    <row r="9" spans="1:3">
      <c r="A9" s="113" t="s">
        <v>1076</v>
      </c>
      <c r="B9" s="113" t="s">
        <v>1075</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2014-10-20T17:10:54Z</dcterms:modified>
</cp:coreProperties>
</file>