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3.xml" ContentType="application/vnd.openxmlformats-officedocument.drawing+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480" yWindow="420" windowWidth="12120" windowHeight="7725" tabRatio="919"/>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Toc179712373" localSheetId="1">MOD_KUR!$B$33</definedName>
    <definedName name="_Toc179712374" localSheetId="1">MOD_KUR!#REF!</definedName>
    <definedName name="_Toc266268040" localSheetId="1">MOD_KUR!$B$30</definedName>
    <definedName name="_xlnm._FilterDatabase" localSheetId="12" hidden="1">'37_P_Ac'!$A$8:$M$8</definedName>
    <definedName name="_xlnm._FilterDatabase" localSheetId="17" hidden="1">Yetkinlik_Egitim!$A$1:$D$299</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'37_P_Ac'!$A$1:$M$71</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Modeli'!$A$1:$I$37</definedName>
    <definedName name="_xlnm.Print_Titles" localSheetId="12">'37_P_Ac'!$1:$8</definedName>
  </definedNames>
  <calcPr calcId="145621"/>
</workbook>
</file>

<file path=xl/calcChain.xml><?xml version="1.0" encoding="utf-8"?>
<calcChain xmlns="http://schemas.openxmlformats.org/spreadsheetml/2006/main">
  <c r="B2" i="2" l="1"/>
  <c r="A26" i="1"/>
  <c r="A25" i="1"/>
  <c r="B3" i="35"/>
  <c r="B2" i="35"/>
  <c r="B1" i="35"/>
  <c r="A28" i="1"/>
  <c r="A30" i="1"/>
  <c r="B3" i="22"/>
  <c r="B2" i="22"/>
  <c r="B1" i="22"/>
  <c r="B3" i="21"/>
  <c r="B2" i="21"/>
  <c r="B1" i="21"/>
  <c r="B3" i="3"/>
  <c r="B2" i="3"/>
  <c r="B1" i="3"/>
  <c r="A21" i="1"/>
  <c r="A23" i="1"/>
  <c r="A22" i="1"/>
  <c r="A20" i="1"/>
  <c r="A19" i="1"/>
  <c r="A18" i="1"/>
  <c r="A16" i="1"/>
  <c r="A15" i="1"/>
  <c r="B3" i="17"/>
  <c r="B2" i="17"/>
  <c r="B1" i="17"/>
  <c r="B3" i="16"/>
  <c r="B2" i="16"/>
  <c r="B1" i="16"/>
  <c r="B3" i="15"/>
  <c r="B2" i="15"/>
  <c r="B1" i="15"/>
  <c r="B3" i="14"/>
  <c r="B2" i="14"/>
  <c r="B1" i="14"/>
  <c r="B3" i="13"/>
  <c r="B2" i="13"/>
  <c r="B1" i="13"/>
  <c r="B3" i="12"/>
  <c r="B2" i="12"/>
  <c r="B1" i="12"/>
  <c r="A14" i="1"/>
  <c r="B3" i="7"/>
  <c r="B2" i="7"/>
  <c r="B1" i="7"/>
  <c r="B3" i="5"/>
  <c r="B2" i="5"/>
  <c r="B1" i="5"/>
  <c r="B3" i="2"/>
  <c r="B1" i="2"/>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<sst xmlns="http://schemas.openxmlformats.org/spreadsheetml/2006/main" count="1673" uniqueCount="1123">
  <si>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</si>
  <si>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</si>
  <si>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</si>
  <si>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</si>
  <si>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</si>
  <si>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</si>
  <si>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</si>
  <si>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</si>
  <si>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</si>
  <si>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</si>
  <si>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</si>
  <si>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</si>
  <si>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</si>
  <si>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</si>
  <si>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</si>
  <si>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</si>
  <si>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</si>
  <si>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</si>
  <si>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</si>
  <si>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</si>
  <si>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</si>
  <si>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</si>
  <si>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</si>
  <si>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</si>
  <si>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</si>
  <si>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</si>
  <si>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</si>
  <si>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</si>
  <si>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</si>
  <si>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</si>
  <si>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</si>
  <si>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</si>
  <si>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</si>
  <si>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</si>
  <si>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</si>
  <si>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</si>
  <si>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</si>
  <si>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</si>
  <si>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</si>
  <si>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</si>
  <si>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</si>
  <si>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</si>
  <si>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</si>
  <si>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</si>
  <si>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</si>
  <si>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</si>
  <si>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</si>
  <si>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</si>
  <si>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</si>
  <si>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</si>
  <si>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</si>
  <si>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</si>
  <si>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</si>
  <si>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</si>
  <si>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</si>
  <si>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</si>
  <si>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</si>
  <si>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</si>
  <si>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</si>
  <si>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</si>
  <si>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</si>
  <si>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</si>
  <si>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</si>
  <si>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</si>
  <si>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</si>
  <si>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</si>
  <si>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</si>
  <si>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</si>
  <si>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</si>
  <si>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</si>
  <si>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</si>
  <si>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</si>
  <si>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</si>
  <si>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</si>
  <si>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</si>
  <si>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</si>
  <si>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</si>
  <si>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</si>
  <si>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</si>
  <si>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</si>
  <si>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</si>
  <si>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</si>
  <si>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</si>
  <si>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</si>
  <si>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</si>
  <si>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</si>
  <si>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</si>
  <si>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</si>
  <si>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</si>
  <si>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</si>
  <si>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</si>
  <si>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</si>
  <si>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</si>
  <si>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</si>
  <si>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</si>
  <si>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</si>
  <si>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</si>
  <si>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</si>
  <si>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</si>
  <si>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</si>
  <si>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</si>
  <si>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</si>
  <si>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</si>
  <si>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</si>
  <si>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</si>
  <si>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</si>
  <si>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</si>
  <si>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</si>
  <si>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</si>
  <si>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</si>
  <si>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</si>
  <si>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</si>
  <si>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</si>
  <si>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…….Süreci 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</si>
  <si>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</si>
  <si>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</si>
  <si>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</si>
  <si>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</si>
  <si>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</si>
  <si>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</si>
  <si>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</si>
  <si>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</si>
  <si>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</si>
  <si>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</si>
  <si>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</si>
  <si>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</si>
  <si>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</si>
  <si>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</si>
  <si>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</si>
  <si>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</si>
  <si>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</si>
  <si>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</si>
  <si>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</si>
  <si>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</si>
  <si>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</si>
  <si>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</si>
  <si>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</si>
  <si>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</si>
  <si>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</si>
  <si>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</si>
  <si>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</si>
  <si>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</si>
  <si>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</si>
  <si>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</si>
  <si>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</si>
  <si>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</si>
  <si>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</si>
  <si>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</si>
  <si>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</si>
  <si>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</si>
  <si>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</si>
  <si>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</si>
  <si>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</si>
  <si>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</si>
  <si>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</si>
  <si>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</si>
  <si>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</si>
  <si>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</si>
  <si>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</si>
  <si>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</si>
  <si>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</si>
  <si>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</si>
  <si>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</si>
  <si>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</si>
  <si>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</si>
  <si>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</si>
  <si>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</si>
  <si>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</si>
  <si>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</si>
  <si>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</si>
  <si>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</si>
  <si>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</si>
  <si>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</si>
  <si>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</si>
  <si>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</si>
  <si>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</si>
  <si>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</si>
  <si>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</si>
  <si>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</si>
  <si>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</si>
  <si>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</si>
  <si>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</si>
  <si>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</si>
  <si>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</si>
  <si>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</si>
  <si>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</si>
  <si>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</si>
  <si>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</si>
  <si>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</si>
  <si>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</si>
  <si>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</si>
  <si>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</si>
  <si>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</si>
  <si>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</si>
  <si>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</si>
  <si>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</si>
  <si>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</si>
  <si>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</si>
  <si>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</si>
  <si>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</si>
  <si>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</si>
  <si>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</si>
  <si>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</si>
  <si>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</si>
  <si>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</si>
  <si>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</si>
  <si>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</si>
  <si>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</si>
  <si>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</si>
  <si>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</si>
  <si>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</si>
  <si>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</si>
  <si>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</si>
  <si>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</si>
  <si>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</si>
  <si>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</si>
  <si>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</si>
  <si>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</si>
  <si>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</si>
  <si>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</si>
  <si>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</si>
  <si>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</si>
  <si>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</si>
  <si>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</si>
  <si>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</si>
  <si>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</si>
  <si>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</si>
  <si>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</si>
  <si>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</si>
  <si>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</si>
  <si>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</si>
  <si>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</si>
  <si>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</si>
  <si>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</si>
  <si>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</si>
  <si>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</si>
  <si>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</si>
  <si>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</si>
  <si>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</si>
  <si>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</si>
  <si>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</si>
  <si>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</si>
  <si>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</si>
  <si>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</si>
  <si>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</si>
  <si>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</si>
  <si>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</si>
  <si>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</si>
  <si>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</si>
  <si>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</si>
  <si>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</si>
  <si>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</si>
  <si>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</si>
  <si>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</si>
  <si>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</si>
  <si>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</si>
  <si>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</si>
  <si>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</si>
  <si>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</si>
  <si>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</si>
  <si>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</si>
  <si>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</si>
  <si>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</si>
  <si>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</si>
  <si>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</si>
  <si>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</si>
  <si>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</si>
  <si>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</si>
  <si>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</si>
  <si>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</si>
  <si>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</si>
  <si>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</si>
  <si>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</si>
  <si>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</si>
  <si>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</si>
  <si>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</si>
  <si>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</si>
  <si>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</si>
  <si>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</si>
  <si>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</si>
  <si>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</si>
  <si>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</si>
  <si>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</si>
  <si>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</si>
  <si>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</si>
  <si>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</si>
  <si>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</si>
  <si>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</si>
  <si>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</si>
  <si>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</si>
  <si>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</si>
  <si>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</si>
  <si>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</si>
  <si>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</si>
  <si>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</si>
  <si>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</si>
  <si>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</si>
  <si>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</si>
  <si>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</si>
  <si>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</si>
  <si>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</si>
  <si>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</si>
  <si>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</si>
  <si>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</si>
  <si>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</si>
  <si>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</si>
  <si>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</si>
  <si>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</si>
  <si>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</si>
  <si>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</si>
  <si>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</si>
  <si>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</si>
  <si>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</si>
  <si>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</si>
  <si>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</si>
  <si>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</si>
  <si>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</si>
  <si>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</si>
  <si>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</si>
  <si>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</si>
  <si>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</si>
  <si>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</si>
  <si>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</si>
  <si>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</si>
  <si>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</si>
  <si>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</si>
  <si>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</si>
  <si>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</si>
  <si>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</si>
  <si>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</si>
  <si>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</si>
  <si>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</si>
  <si>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</si>
  <si>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</si>
  <si>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</si>
  <si>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</si>
  <si>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</si>
  <si>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</si>
  <si>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</si>
  <si>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</si>
  <si>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</si>
  <si>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</si>
  <si>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</si>
  <si>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</si>
  <si>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</si>
  <si>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</si>
  <si>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</si>
  <si>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</si>
  <si>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</si>
  <si>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</si>
  <si>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</si>
  <si>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</si>
  <si>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</si>
  <si>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</si>
  <si>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</si>
  <si>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</si>
  <si>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</si>
  <si>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</si>
  <si>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</si>
  <si>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</si>
  <si>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</si>
  <si>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</si>
  <si>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</si>
  <si>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</si>
  <si>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</si>
  <si>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</si>
  <si>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</si>
  <si>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</si>
  <si>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</si>
  <si>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</si>
  <si>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</si>
  <si>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</si>
  <si>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</si>
  <si>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</si>
  <si>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</si>
  <si>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</si>
  <si>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</si>
  <si>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</si>
  <si>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</si>
  <si>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</si>
  <si>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</si>
  <si>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</si>
  <si>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</si>
  <si>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</si>
  <si>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</si>
  <si>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</si>
  <si>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</si>
  <si>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</si>
  <si>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</si>
  <si>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</si>
  <si>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</si>
  <si>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</si>
  <si>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</si>
  <si>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</si>
  <si>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</si>
  <si>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</si>
  <si>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</si>
  <si>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</si>
  <si>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</si>
  <si>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</si>
  <si>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</si>
  <si>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</si>
  <si>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</si>
  <si>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</si>
  <si>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</si>
  <si>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</si>
  <si>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</si>
  <si>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</si>
  <si>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</si>
  <si>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</si>
  <si>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</si>
  <si>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</si>
  <si>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</si>
  <si>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</si>
  <si>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</si>
  <si>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</si>
  <si>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</si>
  <si>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</si>
  <si>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</si>
  <si>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</si>
  <si>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</si>
  <si>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</si>
  <si>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</si>
  <si>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</si>
  <si>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</si>
  <si>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</si>
  <si>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</si>
  <si>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</si>
  <si>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</si>
  <si>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</si>
  <si>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</si>
  <si>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</si>
  <si>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</si>
  <si>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</si>
  <si>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</si>
  <si>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</si>
  <si>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</si>
  <si>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</si>
  <si>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</si>
  <si>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</si>
  <si>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</si>
  <si>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</si>
  <si>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</si>
  <si>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</si>
  <si>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</si>
  <si>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</si>
  <si>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</si>
  <si>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</si>
  <si>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</si>
  <si>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</si>
  <si>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</si>
  <si>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</si>
  <si>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</si>
  <si>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</si>
  <si>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</si>
  <si>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</si>
  <si>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</si>
  <si>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</si>
  <si>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</si>
  <si>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</si>
  <si>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</si>
  <si>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</si>
  <si>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</si>
  <si>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</si>
  <si>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</si>
  <si>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</si>
  <si>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</si>
  <si>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</si>
  <si>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</si>
  <si>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</si>
  <si>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</si>
  <si>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</si>
  <si>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</si>
  <si>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</si>
  <si>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</si>
  <si>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</si>
  <si>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</si>
  <si>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</si>
  <si>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</si>
  <si>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</si>
  <si>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</si>
  <si>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</si>
  <si>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</si>
  <si>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</si>
  <si>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</si>
  <si>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</si>
  <si>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</si>
  <si>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</si>
  <si>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</si>
  <si>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</si>
  <si>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</si>
  <si>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</si>
  <si>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</si>
  <si>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</si>
  <si>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</si>
  <si>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</si>
  <si>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</si>
  <si>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</si>
  <si>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</si>
  <si>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</si>
  <si>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</si>
  <si>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</si>
  <si>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</si>
  <si>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</si>
  <si>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</si>
  <si>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</si>
  <si>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</si>
  <si>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</si>
  <si>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</si>
  <si>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</si>
  <si>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</si>
  <si>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</si>
  <si>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</si>
  <si>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</si>
  <si>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</si>
  <si>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</si>
  <si>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</si>
  <si>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</si>
  <si>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</si>
  <si>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</si>
  <si>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</si>
  <si>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</si>
  <si>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</si>
  <si>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</si>
  <si>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</si>
  <si>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</si>
  <si>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</si>
  <si>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</si>
  <si>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</si>
  <si>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</si>
  <si>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</si>
  <si>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</si>
  <si>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</si>
  <si>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</si>
  <si>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</si>
  <si>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</si>
  <si>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</si>
  <si>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</si>
  <si>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</si>
  <si>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</si>
  <si>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</si>
  <si>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</si>
  <si>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</si>
  <si>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</si>
  <si>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</si>
  <si>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</si>
  <si>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</si>
  <si>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</si>
  <si>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</si>
  <si>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</si>
  <si>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</si>
  <si>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</si>
  <si>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</si>
  <si>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</si>
  <si>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</si>
  <si>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</si>
  <si>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</si>
  <si>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</si>
  <si>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</si>
  <si>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</si>
  <si>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</si>
  <si>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</si>
  <si>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</si>
  <si>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</si>
  <si>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</si>
  <si>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</si>
  <si>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</si>
  <si>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</si>
  <si>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</si>
  <si>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</si>
  <si>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</si>
  <si>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</si>
  <si>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</si>
  <si>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</si>
  <si>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</si>
  <si>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</si>
  <si>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</si>
  <si>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</si>
  <si>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</si>
  <si>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</si>
  <si>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</si>
  <si>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</si>
  <si>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</si>
  <si>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</si>
  <si>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</si>
  <si>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</si>
  <si>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</si>
  <si>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</si>
  <si>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</si>
  <si>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</si>
  <si>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</si>
  <si>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</si>
  <si>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</si>
  <si>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</si>
  <si>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</si>
  <si>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</si>
  <si>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</si>
  <si>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</si>
  <si>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</si>
  <si>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</si>
  <si>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</si>
  <si>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</si>
  <si>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</si>
  <si>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</si>
  <si>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</si>
  <si>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</si>
  <si>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</si>
  <si>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</si>
  <si>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</si>
  <si>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</si>
  <si>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</si>
  <si>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</si>
  <si>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</si>
  <si>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</si>
  <si>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</si>
  <si>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</si>
  <si>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</si>
  <si>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</si>
  <si>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</si>
  <si>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</si>
  <si>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</si>
  <si>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</si>
  <si>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</si>
  <si>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</si>
  <si>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</si>
  <si>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</si>
  <si>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</si>
  <si>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</si>
  <si>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</si>
  <si>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</si>
  <si>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</si>
  <si>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</si>
  <si>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</si>
  <si>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</si>
  <si>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</si>
  <si>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</si>
  <si>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</si>
  <si>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</si>
  <si>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</si>
  <si>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</si>
  <si>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</si>
  <si>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</si>
  <si>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</si>
  <si>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</si>
  <si>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</si>
  <si>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</si>
  <si>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</si>
  <si>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</si>
  <si>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</si>
  <si>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</si>
  <si>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</si>
  <si>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</si>
  <si>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</si>
  <si>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</si>
  <si>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</si>
  <si>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</si>
  <si>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</si>
  <si>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</si>
  <si>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</si>
  <si>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</si>
  <si>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</si>
  <si>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</si>
  <si>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</si>
  <si>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</si>
  <si>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</si>
  <si>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</si>
  <si>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</si>
  <si>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</si>
  <si>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</si>
  <si>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</si>
  <si>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</si>
  <si>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</si>
  <si>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</si>
  <si>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</si>
  <si>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</si>
  <si>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</si>
  <si>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</si>
  <si>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</si>
  <si>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</si>
  <si>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</si>
  <si>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</si>
  <si>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</si>
  <si>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</si>
  <si>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</si>
  <si>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</si>
  <si>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</si>
  <si>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</si>
  <si>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</si>
  <si>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</si>
  <si>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</si>
  <si>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</si>
  <si>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</si>
  <si>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</si>
  <si>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</si>
  <si>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</si>
  <si>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</si>
  <si>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</si>
  <si>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</si>
  <si>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</si>
  <si>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</si>
  <si>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</si>
  <si>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</si>
  <si>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</si>
  <si>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</si>
  <si>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</si>
  <si>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</si>
  <si>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</si>
  <si>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</si>
  <si>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</si>
  <si>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</si>
  <si>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</si>
  <si>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</si>
  <si>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</si>
  <si>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</si>
  <si>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</si>
  <si>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</si>
  <si>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</si>
  <si>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</si>
  <si>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</si>
  <si>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</si>
  <si>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</si>
  <si>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</si>
  <si>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</si>
  <si>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</si>
  <si>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</si>
  <si>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</si>
  <si>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</si>
  <si>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</si>
  <si>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</si>
  <si>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</si>
  <si>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</si>
  <si>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</si>
  <si>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</si>
  <si>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</si>
  <si>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</si>
  <si>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</si>
  <si>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</si>
  <si>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</si>
  <si>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</si>
  <si>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</si>
  <si>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</si>
  <si>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</si>
  <si>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</si>
  <si>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</si>
  <si>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</si>
  <si>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</si>
  <si>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</si>
  <si>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</si>
  <si>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</si>
  <si>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</si>
  <si>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</si>
  <si>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</si>
  <si>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</si>
  <si>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</si>
  <si>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</si>
  <si>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</si>
  <si>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</si>
  <si>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</si>
  <si>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</si>
  <si>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</si>
  <si>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</si>
  <si>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</si>
  <si>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</si>
  <si>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</si>
  <si>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</si>
  <si>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</si>
  <si>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</si>
  <si>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</si>
  <si>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</si>
  <si>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</si>
  <si>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</si>
  <si>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</si>
  <si>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</si>
  <si>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</si>
  <si>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</si>
  <si>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</si>
  <si>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</si>
  <si>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</si>
  <si>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</si>
  <si>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</si>
  <si>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</si>
  <si>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</si>
  <si>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</si>
  <si>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</si>
  <si>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</si>
  <si>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</si>
  <si>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</si>
  <si>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</si>
  <si>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</si>
  <si>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</si>
  <si>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</si>
  <si>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</si>
  <si>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</si>
  <si>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</si>
  <si>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</si>
  <si>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</si>
  <si>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</si>
  <si>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</si>
  <si>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</si>
  <si>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</si>
  <si>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</si>
  <si>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</si>
  <si>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</si>
  <si>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</si>
  <si>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</si>
  <si>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</si>
  <si>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</si>
  <si>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</si>
  <si>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</si>
  <si>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</si>
  <si>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</si>
  <si>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</si>
  <si>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</si>
  <si>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</si>
  <si>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</si>
  <si>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</si>
  <si>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</si>
  <si>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</si>
  <si>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</si>
  <si>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</si>
  <si>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</si>
  <si>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</si>
  <si>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</si>
  <si>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</si>
  <si>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</si>
  <si>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</si>
  <si>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</si>
  <si>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</si>
  <si>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</si>
  <si>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</si>
  <si>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</si>
  <si>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</si>
  <si>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</si>
  <si>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</si>
  <si>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</si>
  <si>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</si>
  <si>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</si>
  <si>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</si>
  <si>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</si>
  <si>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</si>
  <si>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</si>
  <si>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</si>
  <si>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</si>
  <si>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</si>
  <si>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</si>
  <si>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</si>
  <si>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</si>
  <si>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</si>
  <si>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</si>
  <si>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</si>
  <si>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</si>
  <si>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</si>
  <si>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</si>
  <si>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</si>
  <si>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</si>
  <si>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</si>
  <si>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</si>
  <si>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</si>
  <si>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</si>
  <si>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</si>
  <si>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</si>
  <si>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</si>
  <si>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</si>
  <si>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</si>
  <si>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</si>
  <si>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</si>
  <si>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</si>
  <si>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</si>
  <si>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</si>
  <si>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</si>
  <si>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</si>
  <si>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</si>
  <si>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</si>
  <si>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</si>
  <si>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</si>
  <si>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</si>
  <si>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</si>
  <si>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</si>
  <si>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</si>
  <si>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</si>
  <si>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</si>
  <si>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</si>
  <si>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</si>
  <si>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</si>
  <si>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</si>
  <si>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</si>
  <si>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</si>
  <si>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</si>
  <si>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</si>
  <si>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</si>
  <si>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</si>
  <si>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</si>
  <si>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</si>
  <si>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</si>
  <si>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</si>
  <si>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</si>
  <si>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</si>
  <si>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</si>
  <si>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</si>
  <si>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</si>
  <si>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</si>
  <si>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</si>
  <si>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</si>
  <si>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</si>
  <si>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</si>
  <si>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</si>
  <si>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</si>
  <si>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</si>
  <si>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</si>
  <si>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</si>
  <si>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</si>
  <si>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</si>
  <si>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</si>
  <si>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</si>
  <si>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</si>
  <si>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</si>
  <si>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</si>
  <si>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</si>
  <si>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</si>
  <si>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</si>
  <si>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</si>
  <si>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</si>
  <si>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</si>
  <si>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</si>
  <si>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</si>
  <si>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</si>
  <si>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</si>
  <si>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</si>
  <si>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</si>
  <si>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</si>
  <si>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</si>
  <si>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</si>
  <si>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</si>
  <si>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</si>
  <si>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</si>
  <si>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</si>
  <si>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</si>
  <si>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</si>
  <si>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</si>
  <si>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</si>
  <si>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</si>
  <si>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</si>
  <si>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</si>
  <si>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</si>
  <si>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</si>
  <si>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</si>
  <si>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</si>
  <si>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</si>
  <si>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</si>
  <si>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</si>
  <si>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</si>
  <si>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</si>
  <si>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</si>
  <si>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</si>
  <si>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</si>
  <si>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</si>
  <si>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</si>
  <si>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</si>
  <si>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</si>
  <si>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</si>
  <si>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</si>
  <si>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</si>
  <si>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</si>
  <si>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</si>
  <si>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</si>
  <si>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</si>
  <si>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</si>
  <si>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</si>
  <si>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</si>
  <si>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</si>
  <si>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</si>
  <si>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</si>
  <si>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</si>
  <si>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</si>
  <si>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</si>
  <si>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</si>
  <si>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</si>
  <si>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</si>
  <si>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</si>
  <si>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</si>
  <si>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</si>
  <si>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</si>
  <si>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</si>
  <si>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</si>
  <si>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</si>
  <si>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</si>
  <si>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</si>
  <si>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</si>
  <si>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</si>
  <si>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</si>
  <si>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</si>
  <si>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</si>
  <si>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</si>
  <si>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</si>
  <si>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</si>
  <si>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</si>
  <si>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</si>
  <si>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</si>
  <si>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</si>
  <si>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</si>
  <si>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</si>
  <si>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</si>
  <si>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</si>
  <si>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</si>
  <si>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</si>
  <si>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</si>
  <si>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</si>
  <si>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</si>
  <si>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</si>
  <si>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</si>
  <si>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</si>
  <si>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</si>
  <si>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</si>
  <si>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</si>
  <si>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</si>
  <si>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</si>
  <si>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</si>
  <si>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</si>
  <si>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</si>
  <si>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</si>
  <si>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</si>
  <si>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</si>
  <si>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</si>
  <si>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</si>
  <si>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</si>
  <si>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</si>
  <si>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</si>
  <si>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</si>
  <si>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</si>
  <si>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</si>
  <si>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</si>
  <si>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</si>
  <si>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</si>
  <si>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</si>
  <si>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</si>
  <si>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</si>
  <si>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</si>
  <si>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</si>
  <si>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</si>
  <si>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</si>
  <si>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</si>
  <si>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</si>
  <si>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</si>
  <si>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</si>
  <si>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</si>
  <si>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</si>
  <si>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</si>
  <si>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</si>
  <si>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</si>
  <si>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</si>
  <si>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</si>
  <si>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</si>
  <si>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</si>
  <si>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</si>
  <si>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</si>
  <si>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</si>
  <si>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Denizli Defterdarlığı</t>
  </si>
  <si>
    <t>Muhasebe Müdürlüğü</t>
  </si>
  <si>
    <t>MUHASEBAT Süreç Grubu</t>
  </si>
  <si>
    <t>Her Seferinde</t>
  </si>
  <si>
    <t>Sözlü</t>
  </si>
  <si>
    <t>Çift Yönlü</t>
  </si>
  <si>
    <t>Bilgi Alma</t>
  </si>
  <si>
    <t>Mehmet Akif SOLAK</t>
  </si>
  <si>
    <t>0 2582611880</t>
  </si>
  <si>
    <t>sym20100@muhasebat.gov.tr</t>
  </si>
  <si>
    <t>Denizli Muhasebe Müd.</t>
  </si>
  <si>
    <t>Defterdarlık Uzmanı</t>
  </si>
  <si>
    <t>Veznedar</t>
  </si>
  <si>
    <t>Muhasebe İşlemleri Görevlisi</t>
  </si>
  <si>
    <t>Muhasebe İşlemleri Sorumlusu</t>
  </si>
  <si>
    <t>Muhasebe Yetkilisi / Yardımcısı</t>
  </si>
  <si>
    <t xml:space="preserve">Bilgisayar </t>
  </si>
  <si>
    <t>Yazıcı</t>
  </si>
  <si>
    <t>Para Sayman Makinesi</t>
  </si>
  <si>
    <t>Say2000i</t>
  </si>
  <si>
    <t>Kamu Harcama ve Bilişim Sistemi (KBS)</t>
  </si>
  <si>
    <t>Arazi ve Arsa Satışı için Milli Emlak Müdürlüğünden Muhasebe İşlem Fişi gelmesi</t>
  </si>
  <si>
    <t>Muhasebe İşlem Fişi</t>
  </si>
  <si>
    <t>Alındı Belgesi</t>
  </si>
  <si>
    <t>1</t>
  </si>
  <si>
    <t>2</t>
  </si>
  <si>
    <t>6292 sayılı Kanun</t>
  </si>
  <si>
    <t>Madde 12</t>
  </si>
  <si>
    <t>2886 sayılı Kanun</t>
  </si>
  <si>
    <t>4706 sayılı Kanun</t>
  </si>
  <si>
    <t>Madde 45</t>
  </si>
  <si>
    <t>Madde 4</t>
  </si>
  <si>
    <t>2/B Arazileri Satış İşlemleri Kullanım Kılavuzu</t>
  </si>
  <si>
    <t>Milli Emlak Müdürlüğünden Muhasebe İşlem Fişinin gelmesi</t>
  </si>
  <si>
    <t>Sisteme girilerek kabul işlemi yapılması</t>
  </si>
  <si>
    <t>Vezne tarafından sistemden onaylanarak tahsilat yapılır.</t>
  </si>
  <si>
    <t>Sistemden ilgili kişinin kimlik bilgisinin  sorgulanması</t>
  </si>
  <si>
    <t>Ödeme Şeklinin Seçilmesi</t>
  </si>
  <si>
    <t>Muhasebe İşlem Fişinin oluşturularak  kabul işlemi yapılması</t>
  </si>
  <si>
    <t>Sistemden Muhasebe İşlem Fişinin düzenlenmesi</t>
  </si>
  <si>
    <t>Vezne Tarafından 
tahsilatın  yapılması</t>
  </si>
  <si>
    <t>Milli Emlak Müdürlüğünce Arazi ve Arsa satışlarına ilişkin düzenlenen Muhasebe İşlem Fişinin tahsil edilmek üzere Müdürlüğümüze gönderilmesi</t>
  </si>
  <si>
    <t>Muhasebe İşlem Fişinin manuel olarak sisteme girilmesi ve kabul işleminin yapılması</t>
  </si>
  <si>
    <t>Satıış işlemi Vezne tarafından onaylanır ve tahsilat gerçekleştirilir.</t>
  </si>
  <si>
    <t>2/B Arazilerinde MEOP sistemi ile entegre çalışan Say2000i sisteminde ilgili vatandaşın kimlik bilgileri sorgulanır</t>
  </si>
  <si>
    <t>Peşin, %50 Peşin ve Taksitli satışlardan uygun olan seçilir</t>
  </si>
  <si>
    <t>2/B işlemine ilişkin KBS sisteminden Muhasebeleştirme işlemi yapılır</t>
  </si>
  <si>
    <t>Say2000i sisteminden Muhasebe İşlem Fişi raporlanır</t>
  </si>
  <si>
    <t>Tahsilat yapılır 2/B arazi satış işlemi tamamlanır</t>
  </si>
  <si>
    <t>Muhasebe Yetkilisi</t>
  </si>
  <si>
    <t>Muhaseve İşlemleri Sorumlusu</t>
  </si>
  <si>
    <t>Milli Emlak Müdürlüğü</t>
  </si>
  <si>
    <t>Mükellef</t>
  </si>
  <si>
    <t>Vezne Alındısı</t>
  </si>
  <si>
    <t>KBS</t>
  </si>
  <si>
    <t>Yazılım Aracılığı İle</t>
  </si>
  <si>
    <t>Tek Yönlü</t>
  </si>
  <si>
    <t>Onay Alma</t>
  </si>
  <si>
    <t>Yazılı</t>
  </si>
  <si>
    <t>Milli Emlak Müdürlüğü ile Muhasebe Birimimizin sistemi arasında uyumsuzluk olması</t>
  </si>
  <si>
    <t>Yazılımları geliştirme</t>
  </si>
  <si>
    <t>Milli Emlak ve Muhasebe Müdürlüğülüğü kayıtlarının sağlıklı işlemesi</t>
  </si>
  <si>
    <t>Mevzuatı ve Bilgi Tekonolojilerini iyi bilen Personel İhtiyacı</t>
  </si>
  <si>
    <t>Tahsilatlar Ana Süreci</t>
  </si>
  <si>
    <t>Hazine Arazilerinin satış işlemi</t>
  </si>
  <si>
    <t>Arsa ve Arazi Satış İşlemleri</t>
  </si>
  <si>
    <t>Hazine Arazilerinin satışına ilişkin muhasebeleştirme yapılması</t>
  </si>
</sst>
</file>

<file path=xl/styles.xml><?xml version="1.0" encoding="utf-8"?>
<styleSheet xmlns="http://schemas.openxmlformats.org/spreadsheetml/2006/main" xmlns:mc="http://schemas.openxmlformats.org/markup-compatibility/2006" xmlns:x14ac="http://schemas.microsoft.com/office/spreadsheetml/2009/9/ac" mc:Ignorable="x14ac">
  <fonts count="40">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1"/>
      <color theme="1"/>
      <name val="Gill Sans MT"/>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69">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1" xfId="1" applyFill="1" applyBorder="1" applyAlignment="1" applyProtection="1">
      <alignment wrapText="1"/>
      <protection locked="0"/>
    </xf>
    <xf numFmtId="0" fontId="37"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0" fontId="39" fillId="0" borderId="0" xfId="0" applyFont="1"/>
    <xf numFmtId="0" fontId="1" fillId="0" borderId="0" xfId="0" applyFont="1" applyAlignment="1" applyProtection="1">
      <alignment vertical="center" wrapText="1"/>
      <protection locked="0"/>
    </xf>
    <xf numFmtId="0" fontId="36" fillId="3" borderId="1" xfId="1" applyFill="1" applyBorder="1" applyAlignment="1" applyProtection="1">
      <protection locked="0"/>
    </xf>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32" fillId="0" borderId="0" xfId="0" applyFont="1" applyAlignment="1">
      <alignment horizontal="center"/>
    </xf>
    <xf numFmtId="0" fontId="0" fillId="0" borderId="0" xfId="0"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38" fillId="3" borderId="39" xfId="0" applyFont="1" applyFill="1" applyBorder="1" applyAlignment="1">
      <alignment horizontal="left" wrapText="1"/>
    </xf>
    <xf numFmtId="0" fontId="38" fillId="3" borderId="40" xfId="0" applyFont="1" applyFill="1" applyBorder="1" applyAlignment="1">
      <alignment horizontal="left" wrapText="1"/>
    </xf>
    <xf numFmtId="0" fontId="38"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4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4359" y="1458295"/>
          <a:ext cx="732692" cy="364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26</xdr:row>
      <xdr:rowOff>8282</xdr:rowOff>
    </xdr:from>
    <xdr:to>
      <xdr:col>0</xdr:col>
      <xdr:colOff>82826</xdr:colOff>
      <xdr:row>26</xdr:row>
      <xdr:rowOff>10161</xdr:rowOff>
    </xdr:to>
    <xdr:cxnSp macro="">
      <xdr:nvCxnSpPr>
        <xdr:cNvPr id="184" name="Düz Bağlayıcı 183"/>
        <xdr:cNvCxnSpPr/>
      </xdr:nvCxnSpPr>
      <xdr:spPr>
        <a:xfrm flipH="1" flipV="1">
          <a:off x="0" y="5748130"/>
          <a:ext cx="82826" cy="187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505240</xdr:colOff>
      <xdr:row>2</xdr:row>
      <xdr:rowOff>74543</xdr:rowOff>
    </xdr:from>
    <xdr:to>
      <xdr:col>5</xdr:col>
      <xdr:colOff>563217</xdr:colOff>
      <xdr:row>3</xdr:row>
      <xdr:rowOff>8283</xdr:rowOff>
    </xdr:to>
    <xdr:sp macro="" textlink="">
      <xdr:nvSpPr>
        <xdr:cNvPr id="4" name="4 Akış Çizelgesi: Sonlandırıcı"/>
        <xdr:cNvSpPr/>
      </xdr:nvSpPr>
      <xdr:spPr>
        <a:xfrm>
          <a:off x="1880153" y="438978"/>
          <a:ext cx="2120347" cy="231914"/>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Arsa ve Arazi Satış</a:t>
          </a:r>
          <a:r>
            <a:rPr lang="tr-TR" sz="1000" baseline="0"/>
            <a:t> İşlemleri</a:t>
          </a:r>
        </a:p>
      </xdr:txBody>
    </xdr:sp>
    <xdr:clientData/>
  </xdr:twoCellAnchor>
  <xdr:twoCellAnchor>
    <xdr:from>
      <xdr:col>5</xdr:col>
      <xdr:colOff>496960</xdr:colOff>
      <xdr:row>11</xdr:row>
      <xdr:rowOff>107677</xdr:rowOff>
    </xdr:from>
    <xdr:to>
      <xdr:col>6</xdr:col>
      <xdr:colOff>422417</xdr:colOff>
      <xdr:row>12</xdr:row>
      <xdr:rowOff>107678</xdr:rowOff>
    </xdr:to>
    <xdr:sp macro="" textlink="">
      <xdr:nvSpPr>
        <xdr:cNvPr id="5" name="5 Akış Çizelgesi: Karar"/>
        <xdr:cNvSpPr/>
      </xdr:nvSpPr>
      <xdr:spPr>
        <a:xfrm>
          <a:off x="3934243" y="2228025"/>
          <a:ext cx="612913" cy="182218"/>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248478</xdr:colOff>
      <xdr:row>4</xdr:row>
      <xdr:rowOff>182215</xdr:rowOff>
    </xdr:from>
    <xdr:to>
      <xdr:col>3</xdr:col>
      <xdr:colOff>149087</xdr:colOff>
      <xdr:row>6</xdr:row>
      <xdr:rowOff>107673</xdr:rowOff>
    </xdr:to>
    <xdr:sp macro="" textlink="">
      <xdr:nvSpPr>
        <xdr:cNvPr id="6" name="4 Akış Çizelgesi: Sonlandırıcı"/>
        <xdr:cNvSpPr/>
      </xdr:nvSpPr>
      <xdr:spPr>
        <a:xfrm>
          <a:off x="935935" y="1027041"/>
          <a:ext cx="1275522" cy="28989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Taksitli Satılan</a:t>
          </a:r>
          <a:r>
            <a:rPr lang="tr-TR" sz="900" baseline="0"/>
            <a:t> Arazi ve Arsalar</a:t>
          </a:r>
          <a:endParaRPr lang="tr-TR" sz="900"/>
        </a:p>
      </xdr:txBody>
    </xdr:sp>
    <xdr:clientData/>
  </xdr:twoCellAnchor>
  <xdr:twoCellAnchor>
    <xdr:from>
      <xdr:col>5</xdr:col>
      <xdr:colOff>149087</xdr:colOff>
      <xdr:row>4</xdr:row>
      <xdr:rowOff>173933</xdr:rowOff>
    </xdr:from>
    <xdr:to>
      <xdr:col>7</xdr:col>
      <xdr:colOff>74543</xdr:colOff>
      <xdr:row>6</xdr:row>
      <xdr:rowOff>82825</xdr:rowOff>
    </xdr:to>
    <xdr:sp macro="" textlink="">
      <xdr:nvSpPr>
        <xdr:cNvPr id="7" name="4 Akış Çizelgesi: Sonlandırıcı"/>
        <xdr:cNvSpPr/>
      </xdr:nvSpPr>
      <xdr:spPr>
        <a:xfrm>
          <a:off x="3586370" y="1018759"/>
          <a:ext cx="1300369" cy="27332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2/B Arazi ve Arsa Satışları</a:t>
          </a:r>
        </a:p>
      </xdr:txBody>
    </xdr:sp>
    <xdr:clientData/>
  </xdr:twoCellAnchor>
  <xdr:twoCellAnchor>
    <xdr:from>
      <xdr:col>1</xdr:col>
      <xdr:colOff>182221</xdr:colOff>
      <xdr:row>7</xdr:row>
      <xdr:rowOff>74541</xdr:rowOff>
    </xdr:from>
    <xdr:to>
      <xdr:col>3</xdr:col>
      <xdr:colOff>215352</xdr:colOff>
      <xdr:row>9</xdr:row>
      <xdr:rowOff>99391</xdr:rowOff>
    </xdr:to>
    <xdr:sp macro="" textlink="">
      <xdr:nvSpPr>
        <xdr:cNvPr id="8" name="1 Akış Çizelgesi: İşlem"/>
        <xdr:cNvSpPr/>
      </xdr:nvSpPr>
      <xdr:spPr>
        <a:xfrm>
          <a:off x="869678" y="1466019"/>
          <a:ext cx="1408044" cy="38928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Milli Emlak Müdürlüğünden Muhasebe İşlem Fişinin gelmesi</a:t>
          </a:r>
        </a:p>
      </xdr:txBody>
    </xdr:sp>
    <xdr:clientData/>
  </xdr:twoCellAnchor>
  <xdr:twoCellAnchor>
    <xdr:from>
      <xdr:col>0</xdr:col>
      <xdr:colOff>82826</xdr:colOff>
      <xdr:row>7</xdr:row>
      <xdr:rowOff>115956</xdr:rowOff>
    </xdr:from>
    <xdr:to>
      <xdr:col>1</xdr:col>
      <xdr:colOff>57978</xdr:colOff>
      <xdr:row>9</xdr:row>
      <xdr:rowOff>41414</xdr:rowOff>
    </xdr:to>
    <xdr:sp macro="" textlink="">
      <xdr:nvSpPr>
        <xdr:cNvPr id="9" name="7 Akış Çizelgesi: Belge"/>
        <xdr:cNvSpPr/>
      </xdr:nvSpPr>
      <xdr:spPr>
        <a:xfrm>
          <a:off x="82826" y="1507434"/>
          <a:ext cx="662609" cy="289893"/>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Muhasebe İşlem Fişi</a:t>
          </a:r>
        </a:p>
      </xdr:txBody>
    </xdr:sp>
    <xdr:clientData/>
  </xdr:twoCellAnchor>
  <xdr:twoCellAnchor>
    <xdr:from>
      <xdr:col>1</xdr:col>
      <xdr:colOff>182217</xdr:colOff>
      <xdr:row>10</xdr:row>
      <xdr:rowOff>33134</xdr:rowOff>
    </xdr:from>
    <xdr:to>
      <xdr:col>3</xdr:col>
      <xdr:colOff>215348</xdr:colOff>
      <xdr:row>11</xdr:row>
      <xdr:rowOff>115960</xdr:rowOff>
    </xdr:to>
    <xdr:sp macro="" textlink="">
      <xdr:nvSpPr>
        <xdr:cNvPr id="10" name="1 Akış Çizelgesi: İşlem"/>
        <xdr:cNvSpPr/>
      </xdr:nvSpPr>
      <xdr:spPr>
        <a:xfrm>
          <a:off x="869674" y="1971264"/>
          <a:ext cx="1408044" cy="26504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baseline="0"/>
            <a:t>Sisteme girilerek kabul işlemi yapılması</a:t>
          </a:r>
          <a:endParaRPr lang="tr-TR" sz="800"/>
        </a:p>
      </xdr:txBody>
    </xdr:sp>
    <xdr:clientData/>
  </xdr:twoCellAnchor>
  <xdr:twoCellAnchor>
    <xdr:from>
      <xdr:col>0</xdr:col>
      <xdr:colOff>115957</xdr:colOff>
      <xdr:row>10</xdr:row>
      <xdr:rowOff>24851</xdr:rowOff>
    </xdr:from>
    <xdr:to>
      <xdr:col>1</xdr:col>
      <xdr:colOff>49696</xdr:colOff>
      <xdr:row>11</xdr:row>
      <xdr:rowOff>115958</xdr:rowOff>
    </xdr:to>
    <xdr:sp macro="" textlink="">
      <xdr:nvSpPr>
        <xdr:cNvPr id="11" name="15 Akış Çizelgesi: Manyetik Disk"/>
        <xdr:cNvSpPr/>
      </xdr:nvSpPr>
      <xdr:spPr>
        <a:xfrm>
          <a:off x="115957" y="1962981"/>
          <a:ext cx="621196" cy="27332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Say2000i</a:t>
          </a:r>
        </a:p>
      </xdr:txBody>
    </xdr:sp>
    <xdr:clientData/>
  </xdr:twoCellAnchor>
  <xdr:twoCellAnchor>
    <xdr:from>
      <xdr:col>0</xdr:col>
      <xdr:colOff>119271</xdr:colOff>
      <xdr:row>14</xdr:row>
      <xdr:rowOff>168971</xdr:rowOff>
    </xdr:from>
    <xdr:to>
      <xdr:col>1</xdr:col>
      <xdr:colOff>53010</xdr:colOff>
      <xdr:row>16</xdr:row>
      <xdr:rowOff>77861</xdr:rowOff>
    </xdr:to>
    <xdr:sp macro="" textlink="">
      <xdr:nvSpPr>
        <xdr:cNvPr id="14" name="15 Akış Çizelgesi: Manyetik Disk"/>
        <xdr:cNvSpPr/>
      </xdr:nvSpPr>
      <xdr:spPr>
        <a:xfrm>
          <a:off x="119271" y="2835971"/>
          <a:ext cx="621196" cy="27332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Say2000i</a:t>
          </a:r>
        </a:p>
      </xdr:txBody>
    </xdr:sp>
    <xdr:clientData/>
  </xdr:twoCellAnchor>
  <xdr:twoCellAnchor>
    <xdr:from>
      <xdr:col>5</xdr:col>
      <xdr:colOff>24848</xdr:colOff>
      <xdr:row>7</xdr:row>
      <xdr:rowOff>49694</xdr:rowOff>
    </xdr:from>
    <xdr:to>
      <xdr:col>7</xdr:col>
      <xdr:colOff>198782</xdr:colOff>
      <xdr:row>8</xdr:row>
      <xdr:rowOff>132520</xdr:rowOff>
    </xdr:to>
    <xdr:sp macro="" textlink="">
      <xdr:nvSpPr>
        <xdr:cNvPr id="15" name="1 Akış Çizelgesi: İşlem"/>
        <xdr:cNvSpPr/>
      </xdr:nvSpPr>
      <xdr:spPr>
        <a:xfrm>
          <a:off x="3462131" y="1441172"/>
          <a:ext cx="1548847" cy="26504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Sistemden ilgili kişinin kimlik bilgisinin  sorgulanması</a:t>
          </a:r>
        </a:p>
      </xdr:txBody>
    </xdr:sp>
    <xdr:clientData/>
  </xdr:twoCellAnchor>
  <xdr:twoCellAnchor>
    <xdr:from>
      <xdr:col>3</xdr:col>
      <xdr:colOff>621196</xdr:colOff>
      <xdr:row>7</xdr:row>
      <xdr:rowOff>66262</xdr:rowOff>
    </xdr:from>
    <xdr:to>
      <xdr:col>4</xdr:col>
      <xdr:colOff>488674</xdr:colOff>
      <xdr:row>8</xdr:row>
      <xdr:rowOff>115956</xdr:rowOff>
    </xdr:to>
    <xdr:sp macro="" textlink="">
      <xdr:nvSpPr>
        <xdr:cNvPr id="17" name="15 Akış Çizelgesi: Manyetik Disk"/>
        <xdr:cNvSpPr/>
      </xdr:nvSpPr>
      <xdr:spPr>
        <a:xfrm>
          <a:off x="2683566" y="1457740"/>
          <a:ext cx="554934" cy="231912"/>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KBS</a:t>
          </a:r>
        </a:p>
      </xdr:txBody>
    </xdr:sp>
    <xdr:clientData/>
  </xdr:twoCellAnchor>
  <xdr:twoCellAnchor>
    <xdr:from>
      <xdr:col>3</xdr:col>
      <xdr:colOff>566532</xdr:colOff>
      <xdr:row>3</xdr:row>
      <xdr:rowOff>127553</xdr:rowOff>
    </xdr:from>
    <xdr:to>
      <xdr:col>4</xdr:col>
      <xdr:colOff>491989</xdr:colOff>
      <xdr:row>4</xdr:row>
      <xdr:rowOff>127554</xdr:rowOff>
    </xdr:to>
    <xdr:sp macro="" textlink="">
      <xdr:nvSpPr>
        <xdr:cNvPr id="18" name="5 Akış Çizelgesi: Karar"/>
        <xdr:cNvSpPr/>
      </xdr:nvSpPr>
      <xdr:spPr>
        <a:xfrm>
          <a:off x="2628902" y="790162"/>
          <a:ext cx="612913" cy="182218"/>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5</xdr:col>
      <xdr:colOff>99391</xdr:colOff>
      <xdr:row>9</xdr:row>
      <xdr:rowOff>91109</xdr:rowOff>
    </xdr:from>
    <xdr:to>
      <xdr:col>7</xdr:col>
      <xdr:colOff>132522</xdr:colOff>
      <xdr:row>10</xdr:row>
      <xdr:rowOff>173936</xdr:rowOff>
    </xdr:to>
    <xdr:sp macro="" textlink="">
      <xdr:nvSpPr>
        <xdr:cNvPr id="21" name="1 Akış Çizelgesi: İşlem"/>
        <xdr:cNvSpPr/>
      </xdr:nvSpPr>
      <xdr:spPr>
        <a:xfrm>
          <a:off x="3536674" y="1847022"/>
          <a:ext cx="1408044" cy="26504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Ödeme Şeklinin Seçilmesi</a:t>
          </a:r>
        </a:p>
      </xdr:txBody>
    </xdr:sp>
    <xdr:clientData/>
  </xdr:twoCellAnchor>
  <xdr:twoCellAnchor>
    <xdr:from>
      <xdr:col>3</xdr:col>
      <xdr:colOff>632783</xdr:colOff>
      <xdr:row>9</xdr:row>
      <xdr:rowOff>127554</xdr:rowOff>
    </xdr:from>
    <xdr:to>
      <xdr:col>4</xdr:col>
      <xdr:colOff>500261</xdr:colOff>
      <xdr:row>10</xdr:row>
      <xdr:rowOff>177249</xdr:rowOff>
    </xdr:to>
    <xdr:sp macro="" textlink="">
      <xdr:nvSpPr>
        <xdr:cNvPr id="22" name="15 Akış Çizelgesi: Manyetik Disk"/>
        <xdr:cNvSpPr/>
      </xdr:nvSpPr>
      <xdr:spPr>
        <a:xfrm>
          <a:off x="2695153" y="1883467"/>
          <a:ext cx="554934" cy="231912"/>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KBS</a:t>
          </a:r>
        </a:p>
      </xdr:txBody>
    </xdr:sp>
    <xdr:clientData/>
  </xdr:twoCellAnchor>
  <xdr:twoCellAnchor>
    <xdr:from>
      <xdr:col>5</xdr:col>
      <xdr:colOff>99386</xdr:colOff>
      <xdr:row>18</xdr:row>
      <xdr:rowOff>8284</xdr:rowOff>
    </xdr:from>
    <xdr:to>
      <xdr:col>7</xdr:col>
      <xdr:colOff>132517</xdr:colOff>
      <xdr:row>19</xdr:row>
      <xdr:rowOff>91111</xdr:rowOff>
    </xdr:to>
    <xdr:sp macro="" textlink="">
      <xdr:nvSpPr>
        <xdr:cNvPr id="23" name="1 Akış Çizelgesi: İşlem"/>
        <xdr:cNvSpPr/>
      </xdr:nvSpPr>
      <xdr:spPr>
        <a:xfrm>
          <a:off x="3536669" y="3404154"/>
          <a:ext cx="1408044" cy="26504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Sistemden Muhasebe İşlem Fişinin düzenlenmesi</a:t>
          </a:r>
        </a:p>
      </xdr:txBody>
    </xdr:sp>
    <xdr:clientData/>
  </xdr:twoCellAnchor>
  <xdr:twoCellAnchor>
    <xdr:from>
      <xdr:col>5</xdr:col>
      <xdr:colOff>149086</xdr:colOff>
      <xdr:row>15</xdr:row>
      <xdr:rowOff>24849</xdr:rowOff>
    </xdr:from>
    <xdr:to>
      <xdr:col>7</xdr:col>
      <xdr:colOff>82825</xdr:colOff>
      <xdr:row>17</xdr:row>
      <xdr:rowOff>57978</xdr:rowOff>
    </xdr:to>
    <xdr:sp macro="" textlink="">
      <xdr:nvSpPr>
        <xdr:cNvPr id="24" name="1 Akış Çizelgesi: İşlem"/>
        <xdr:cNvSpPr/>
      </xdr:nvSpPr>
      <xdr:spPr>
        <a:xfrm>
          <a:off x="3586369" y="2874066"/>
          <a:ext cx="1308652" cy="39756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Muhasebe İşlem Fişinin oluşturularak </a:t>
          </a:r>
          <a:r>
            <a:rPr lang="tr-TR" sz="800" baseline="0"/>
            <a:t> kabul işlemi yapılması</a:t>
          </a:r>
          <a:endParaRPr lang="tr-TR" sz="800"/>
        </a:p>
      </xdr:txBody>
    </xdr:sp>
    <xdr:clientData/>
  </xdr:twoCellAnchor>
  <xdr:twoCellAnchor>
    <xdr:from>
      <xdr:col>4</xdr:col>
      <xdr:colOff>41412</xdr:colOff>
      <xdr:row>18</xdr:row>
      <xdr:rowOff>8286</xdr:rowOff>
    </xdr:from>
    <xdr:to>
      <xdr:col>4</xdr:col>
      <xdr:colOff>662608</xdr:colOff>
      <xdr:row>19</xdr:row>
      <xdr:rowOff>99394</xdr:rowOff>
    </xdr:to>
    <xdr:sp macro="" textlink="">
      <xdr:nvSpPr>
        <xdr:cNvPr id="25" name="15 Akış Çizelgesi: Manyetik Disk"/>
        <xdr:cNvSpPr/>
      </xdr:nvSpPr>
      <xdr:spPr>
        <a:xfrm>
          <a:off x="2791238" y="3404156"/>
          <a:ext cx="621196" cy="27332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Say2000i</a:t>
          </a:r>
        </a:p>
      </xdr:txBody>
    </xdr:sp>
    <xdr:clientData/>
  </xdr:twoCellAnchor>
  <xdr:twoCellAnchor>
    <xdr:from>
      <xdr:col>3</xdr:col>
      <xdr:colOff>372717</xdr:colOff>
      <xdr:row>15</xdr:row>
      <xdr:rowOff>107672</xdr:rowOff>
    </xdr:from>
    <xdr:to>
      <xdr:col>4</xdr:col>
      <xdr:colOff>240195</xdr:colOff>
      <xdr:row>16</xdr:row>
      <xdr:rowOff>157366</xdr:rowOff>
    </xdr:to>
    <xdr:sp macro="" textlink="">
      <xdr:nvSpPr>
        <xdr:cNvPr id="26" name="15 Akış Çizelgesi: Manyetik Disk"/>
        <xdr:cNvSpPr/>
      </xdr:nvSpPr>
      <xdr:spPr>
        <a:xfrm>
          <a:off x="2435087" y="2956889"/>
          <a:ext cx="554934" cy="231912"/>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KBS</a:t>
          </a:r>
        </a:p>
      </xdr:txBody>
    </xdr:sp>
    <xdr:clientData/>
  </xdr:twoCellAnchor>
  <xdr:twoCellAnchor>
    <xdr:from>
      <xdr:col>7</xdr:col>
      <xdr:colOff>256761</xdr:colOff>
      <xdr:row>18</xdr:row>
      <xdr:rowOff>16568</xdr:rowOff>
    </xdr:from>
    <xdr:to>
      <xdr:col>8</xdr:col>
      <xdr:colOff>182218</xdr:colOff>
      <xdr:row>19</xdr:row>
      <xdr:rowOff>91111</xdr:rowOff>
    </xdr:to>
    <xdr:sp macro="" textlink="">
      <xdr:nvSpPr>
        <xdr:cNvPr id="27" name="7 Akış Çizelgesi: Belge"/>
        <xdr:cNvSpPr/>
      </xdr:nvSpPr>
      <xdr:spPr>
        <a:xfrm>
          <a:off x="5068957" y="3412438"/>
          <a:ext cx="612913" cy="25676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700"/>
            <a:t>Muhasebe İşlem Fişi</a:t>
          </a:r>
        </a:p>
      </xdr:txBody>
    </xdr:sp>
    <xdr:clientData/>
  </xdr:twoCellAnchor>
  <xdr:twoCellAnchor>
    <xdr:from>
      <xdr:col>5</xdr:col>
      <xdr:colOff>82822</xdr:colOff>
      <xdr:row>22</xdr:row>
      <xdr:rowOff>49698</xdr:rowOff>
    </xdr:from>
    <xdr:to>
      <xdr:col>7</xdr:col>
      <xdr:colOff>165649</xdr:colOff>
      <xdr:row>23</xdr:row>
      <xdr:rowOff>140807</xdr:rowOff>
    </xdr:to>
    <xdr:sp macro="" textlink="">
      <xdr:nvSpPr>
        <xdr:cNvPr id="29" name="1 Akış Çizelgesi: İşlem"/>
        <xdr:cNvSpPr/>
      </xdr:nvSpPr>
      <xdr:spPr>
        <a:xfrm>
          <a:off x="3520105" y="4174437"/>
          <a:ext cx="1457740" cy="27332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Vezne Tarafından </a:t>
          </a:r>
        </a:p>
        <a:p>
          <a:pPr algn="ctr"/>
          <a:r>
            <a:rPr lang="tr-TR" sz="800"/>
            <a:t>tahsilatın  yapılması</a:t>
          </a:r>
        </a:p>
      </xdr:txBody>
    </xdr:sp>
    <xdr:clientData/>
  </xdr:twoCellAnchor>
  <xdr:twoCellAnchor>
    <xdr:from>
      <xdr:col>7</xdr:col>
      <xdr:colOff>273317</xdr:colOff>
      <xdr:row>25</xdr:row>
      <xdr:rowOff>24848</xdr:rowOff>
    </xdr:from>
    <xdr:to>
      <xdr:col>8</xdr:col>
      <xdr:colOff>198774</xdr:colOff>
      <xdr:row>26</xdr:row>
      <xdr:rowOff>99390</xdr:rowOff>
    </xdr:to>
    <xdr:sp macro="" textlink="">
      <xdr:nvSpPr>
        <xdr:cNvPr id="31" name="7 Akış Çizelgesi: Belge"/>
        <xdr:cNvSpPr/>
      </xdr:nvSpPr>
      <xdr:spPr>
        <a:xfrm>
          <a:off x="5085513" y="4696239"/>
          <a:ext cx="612913" cy="25676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700"/>
            <a:t>Muhasebe</a:t>
          </a:r>
          <a:r>
            <a:rPr lang="tr-TR" sz="700" baseline="0"/>
            <a:t> İşlem Fişi</a:t>
          </a:r>
          <a:endParaRPr lang="tr-TR" sz="700"/>
        </a:p>
      </xdr:txBody>
    </xdr:sp>
    <xdr:clientData/>
  </xdr:twoCellAnchor>
  <xdr:twoCellAnchor>
    <xdr:from>
      <xdr:col>4</xdr:col>
      <xdr:colOff>185533</xdr:colOff>
      <xdr:row>3</xdr:row>
      <xdr:rowOff>8283</xdr:rowOff>
    </xdr:from>
    <xdr:to>
      <xdr:col>4</xdr:col>
      <xdr:colOff>190501</xdr:colOff>
      <xdr:row>3</xdr:row>
      <xdr:rowOff>127553</xdr:rowOff>
    </xdr:to>
    <xdr:cxnSp macro="">
      <xdr:nvCxnSpPr>
        <xdr:cNvPr id="3" name="Düz Ok Bağlayıcısı 2"/>
        <xdr:cNvCxnSpPr>
          <a:stCxn id="4" idx="2"/>
          <a:endCxn id="18" idx="0"/>
        </xdr:cNvCxnSpPr>
      </xdr:nvCxnSpPr>
      <xdr:spPr>
        <a:xfrm flipH="1">
          <a:off x="2935359" y="670892"/>
          <a:ext cx="4968" cy="11927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198783</xdr:colOff>
      <xdr:row>4</xdr:row>
      <xdr:rowOff>36445</xdr:rowOff>
    </xdr:from>
    <xdr:to>
      <xdr:col>3</xdr:col>
      <xdr:colOff>566532</xdr:colOff>
      <xdr:row>4</xdr:row>
      <xdr:rowOff>182215</xdr:rowOff>
    </xdr:to>
    <xdr:cxnSp macro="">
      <xdr:nvCxnSpPr>
        <xdr:cNvPr id="33" name="Dirsek Bağlayıcısı 32"/>
        <xdr:cNvCxnSpPr>
          <a:stCxn id="18" idx="1"/>
          <a:endCxn id="6" idx="0"/>
        </xdr:cNvCxnSpPr>
      </xdr:nvCxnSpPr>
      <xdr:spPr>
        <a:xfrm rot="10800000" flipV="1">
          <a:off x="1573696" y="881271"/>
          <a:ext cx="1055206" cy="14577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491989</xdr:colOff>
      <xdr:row>4</xdr:row>
      <xdr:rowOff>36445</xdr:rowOff>
    </xdr:from>
    <xdr:to>
      <xdr:col>6</xdr:col>
      <xdr:colOff>111816</xdr:colOff>
      <xdr:row>4</xdr:row>
      <xdr:rowOff>173933</xdr:rowOff>
    </xdr:to>
    <xdr:cxnSp macro="">
      <xdr:nvCxnSpPr>
        <xdr:cNvPr id="45" name="Dirsek Bağlayıcısı 44"/>
        <xdr:cNvCxnSpPr>
          <a:stCxn id="18" idx="3"/>
          <a:endCxn id="7" idx="0"/>
        </xdr:cNvCxnSpPr>
      </xdr:nvCxnSpPr>
      <xdr:spPr>
        <a:xfrm>
          <a:off x="3241815" y="881271"/>
          <a:ext cx="994740" cy="13748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198783</xdr:colOff>
      <xdr:row>6</xdr:row>
      <xdr:rowOff>107673</xdr:rowOff>
    </xdr:from>
    <xdr:to>
      <xdr:col>2</xdr:col>
      <xdr:colOff>198787</xdr:colOff>
      <xdr:row>7</xdr:row>
      <xdr:rowOff>74541</xdr:rowOff>
    </xdr:to>
    <xdr:cxnSp macro="">
      <xdr:nvCxnSpPr>
        <xdr:cNvPr id="47" name="Düz Ok Bağlayıcısı 46"/>
        <xdr:cNvCxnSpPr>
          <a:stCxn id="6" idx="2"/>
          <a:endCxn id="8" idx="0"/>
        </xdr:cNvCxnSpPr>
      </xdr:nvCxnSpPr>
      <xdr:spPr>
        <a:xfrm>
          <a:off x="1573696" y="1316934"/>
          <a:ext cx="4" cy="14908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198783</xdr:colOff>
      <xdr:row>9</xdr:row>
      <xdr:rowOff>99391</xdr:rowOff>
    </xdr:from>
    <xdr:to>
      <xdr:col>2</xdr:col>
      <xdr:colOff>198787</xdr:colOff>
      <xdr:row>10</xdr:row>
      <xdr:rowOff>33134</xdr:rowOff>
    </xdr:to>
    <xdr:cxnSp macro="">
      <xdr:nvCxnSpPr>
        <xdr:cNvPr id="49" name="Düz Ok Bağlayıcısı 48"/>
        <xdr:cNvCxnSpPr>
          <a:stCxn id="8" idx="2"/>
          <a:endCxn id="10" idx="0"/>
        </xdr:cNvCxnSpPr>
      </xdr:nvCxnSpPr>
      <xdr:spPr>
        <a:xfrm flipH="1">
          <a:off x="1573696" y="1855304"/>
          <a:ext cx="4" cy="1159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57978</xdr:colOff>
      <xdr:row>8</xdr:row>
      <xdr:rowOff>78685</xdr:rowOff>
    </xdr:from>
    <xdr:to>
      <xdr:col>1</xdr:col>
      <xdr:colOff>182221</xdr:colOff>
      <xdr:row>8</xdr:row>
      <xdr:rowOff>86966</xdr:rowOff>
    </xdr:to>
    <xdr:cxnSp macro="">
      <xdr:nvCxnSpPr>
        <xdr:cNvPr id="51" name="Düz Ok Bağlayıcısı 50"/>
        <xdr:cNvCxnSpPr>
          <a:stCxn id="9" idx="3"/>
          <a:endCxn id="8" idx="1"/>
        </xdr:cNvCxnSpPr>
      </xdr:nvCxnSpPr>
      <xdr:spPr>
        <a:xfrm>
          <a:off x="745435" y="1652381"/>
          <a:ext cx="124243" cy="828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49696</xdr:colOff>
      <xdr:row>10</xdr:row>
      <xdr:rowOff>161514</xdr:rowOff>
    </xdr:from>
    <xdr:to>
      <xdr:col>1</xdr:col>
      <xdr:colOff>182217</xdr:colOff>
      <xdr:row>10</xdr:row>
      <xdr:rowOff>165656</xdr:rowOff>
    </xdr:to>
    <xdr:cxnSp macro="">
      <xdr:nvCxnSpPr>
        <xdr:cNvPr id="62" name="Düz Ok Bağlayıcısı 61"/>
        <xdr:cNvCxnSpPr>
          <a:stCxn id="11" idx="4"/>
          <a:endCxn id="10" idx="1"/>
        </xdr:cNvCxnSpPr>
      </xdr:nvCxnSpPr>
      <xdr:spPr>
        <a:xfrm>
          <a:off x="737153" y="2099644"/>
          <a:ext cx="132521" cy="414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273330</xdr:colOff>
      <xdr:row>12</xdr:row>
      <xdr:rowOff>49698</xdr:rowOff>
    </xdr:from>
    <xdr:to>
      <xdr:col>3</xdr:col>
      <xdr:colOff>111935</xdr:colOff>
      <xdr:row>13</xdr:row>
      <xdr:rowOff>124240</xdr:rowOff>
    </xdr:to>
    <xdr:sp macro="" textlink="">
      <xdr:nvSpPr>
        <xdr:cNvPr id="64" name="1 Akış Çizelgesi: İşlem"/>
        <xdr:cNvSpPr/>
      </xdr:nvSpPr>
      <xdr:spPr>
        <a:xfrm>
          <a:off x="960787" y="2352263"/>
          <a:ext cx="1213518" cy="256760"/>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Muhasebe Yetkilisinin onayına sunuluması</a:t>
          </a:r>
        </a:p>
      </xdr:txBody>
    </xdr:sp>
    <xdr:clientData/>
  </xdr:twoCellAnchor>
  <xdr:twoCellAnchor>
    <xdr:from>
      <xdr:col>5</xdr:col>
      <xdr:colOff>202093</xdr:colOff>
      <xdr:row>20</xdr:row>
      <xdr:rowOff>28163</xdr:rowOff>
    </xdr:from>
    <xdr:to>
      <xdr:col>7</xdr:col>
      <xdr:colOff>40698</xdr:colOff>
      <xdr:row>21</xdr:row>
      <xdr:rowOff>102705</xdr:rowOff>
    </xdr:to>
    <xdr:sp macro="" textlink="">
      <xdr:nvSpPr>
        <xdr:cNvPr id="65" name="1 Akış Çizelgesi: İşlem"/>
        <xdr:cNvSpPr/>
      </xdr:nvSpPr>
      <xdr:spPr>
        <a:xfrm>
          <a:off x="3639376" y="3788467"/>
          <a:ext cx="1213518" cy="256760"/>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Muhasebe Yetkilisinin onayına sunuluması</a:t>
          </a:r>
        </a:p>
      </xdr:txBody>
    </xdr:sp>
    <xdr:clientData/>
  </xdr:twoCellAnchor>
  <xdr:twoCellAnchor>
    <xdr:from>
      <xdr:col>2</xdr:col>
      <xdr:colOff>192633</xdr:colOff>
      <xdr:row>11</xdr:row>
      <xdr:rowOff>115960</xdr:rowOff>
    </xdr:from>
    <xdr:to>
      <xdr:col>2</xdr:col>
      <xdr:colOff>198783</xdr:colOff>
      <xdr:row>12</xdr:row>
      <xdr:rowOff>49698</xdr:rowOff>
    </xdr:to>
    <xdr:cxnSp macro="">
      <xdr:nvCxnSpPr>
        <xdr:cNvPr id="66" name="Düz Ok Bağlayıcısı 65"/>
        <xdr:cNvCxnSpPr>
          <a:stCxn id="10" idx="2"/>
          <a:endCxn id="64" idx="0"/>
        </xdr:cNvCxnSpPr>
      </xdr:nvCxnSpPr>
      <xdr:spPr>
        <a:xfrm flipH="1">
          <a:off x="1567546" y="2236308"/>
          <a:ext cx="6150" cy="11595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192633</xdr:colOff>
      <xdr:row>13</xdr:row>
      <xdr:rowOff>124240</xdr:rowOff>
    </xdr:from>
    <xdr:to>
      <xdr:col>2</xdr:col>
      <xdr:colOff>194641</xdr:colOff>
      <xdr:row>14</xdr:row>
      <xdr:rowOff>77855</xdr:rowOff>
    </xdr:to>
    <xdr:cxnSp macro="">
      <xdr:nvCxnSpPr>
        <xdr:cNvPr id="68" name="Düz Ok Bağlayıcısı 67"/>
        <xdr:cNvCxnSpPr>
          <a:stCxn id="64" idx="2"/>
          <a:endCxn id="110" idx="0"/>
        </xdr:cNvCxnSpPr>
      </xdr:nvCxnSpPr>
      <xdr:spPr>
        <a:xfrm>
          <a:off x="1567546" y="2609023"/>
          <a:ext cx="2008" cy="13583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53010</xdr:colOff>
      <xdr:row>15</xdr:row>
      <xdr:rowOff>123417</xdr:rowOff>
    </xdr:from>
    <xdr:to>
      <xdr:col>1</xdr:col>
      <xdr:colOff>173934</xdr:colOff>
      <xdr:row>15</xdr:row>
      <xdr:rowOff>125896</xdr:rowOff>
    </xdr:to>
    <xdr:cxnSp macro="">
      <xdr:nvCxnSpPr>
        <xdr:cNvPr id="70" name="Düz Ok Bağlayıcısı 69"/>
        <xdr:cNvCxnSpPr>
          <a:stCxn id="14" idx="4"/>
          <a:endCxn id="110" idx="1"/>
        </xdr:cNvCxnSpPr>
      </xdr:nvCxnSpPr>
      <xdr:spPr>
        <a:xfrm>
          <a:off x="740467" y="2972634"/>
          <a:ext cx="120924" cy="247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111816</xdr:colOff>
      <xdr:row>6</xdr:row>
      <xdr:rowOff>82825</xdr:rowOff>
    </xdr:from>
    <xdr:to>
      <xdr:col>6</xdr:col>
      <xdr:colOff>111816</xdr:colOff>
      <xdr:row>7</xdr:row>
      <xdr:rowOff>49694</xdr:rowOff>
    </xdr:to>
    <xdr:cxnSp macro="">
      <xdr:nvCxnSpPr>
        <xdr:cNvPr id="72" name="Düz Ok Bağlayıcısı 71"/>
        <xdr:cNvCxnSpPr>
          <a:stCxn id="7" idx="2"/>
          <a:endCxn id="15" idx="0"/>
        </xdr:cNvCxnSpPr>
      </xdr:nvCxnSpPr>
      <xdr:spPr>
        <a:xfrm>
          <a:off x="4236555" y="1292086"/>
          <a:ext cx="0" cy="14908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111816</xdr:colOff>
      <xdr:row>8</xdr:row>
      <xdr:rowOff>132520</xdr:rowOff>
    </xdr:from>
    <xdr:to>
      <xdr:col>6</xdr:col>
      <xdr:colOff>115957</xdr:colOff>
      <xdr:row>9</xdr:row>
      <xdr:rowOff>91109</xdr:rowOff>
    </xdr:to>
    <xdr:cxnSp macro="">
      <xdr:nvCxnSpPr>
        <xdr:cNvPr id="74" name="Düz Ok Bağlayıcısı 73"/>
        <xdr:cNvCxnSpPr>
          <a:stCxn id="15" idx="2"/>
          <a:endCxn id="21" idx="0"/>
        </xdr:cNvCxnSpPr>
      </xdr:nvCxnSpPr>
      <xdr:spPr>
        <a:xfrm>
          <a:off x="4236555" y="1706216"/>
          <a:ext cx="4141" cy="14080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488674</xdr:colOff>
      <xdr:row>7</xdr:row>
      <xdr:rowOff>182216</xdr:rowOff>
    </xdr:from>
    <xdr:to>
      <xdr:col>5</xdr:col>
      <xdr:colOff>24848</xdr:colOff>
      <xdr:row>8</xdr:row>
      <xdr:rowOff>0</xdr:rowOff>
    </xdr:to>
    <xdr:cxnSp macro="">
      <xdr:nvCxnSpPr>
        <xdr:cNvPr id="80" name="Düz Ok Bağlayıcısı 79"/>
        <xdr:cNvCxnSpPr>
          <a:stCxn id="17" idx="4"/>
          <a:endCxn id="15" idx="1"/>
        </xdr:cNvCxnSpPr>
      </xdr:nvCxnSpPr>
      <xdr:spPr>
        <a:xfrm flipV="1">
          <a:off x="3238500" y="1573694"/>
          <a:ext cx="223631" cy="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500261</xdr:colOff>
      <xdr:row>10</xdr:row>
      <xdr:rowOff>41414</xdr:rowOff>
    </xdr:from>
    <xdr:to>
      <xdr:col>5</xdr:col>
      <xdr:colOff>99391</xdr:colOff>
      <xdr:row>10</xdr:row>
      <xdr:rowOff>61293</xdr:rowOff>
    </xdr:to>
    <xdr:cxnSp macro="">
      <xdr:nvCxnSpPr>
        <xdr:cNvPr id="82" name="Düz Ok Bağlayıcısı 81"/>
        <xdr:cNvCxnSpPr>
          <a:stCxn id="22" idx="4"/>
          <a:endCxn id="21" idx="1"/>
        </xdr:cNvCxnSpPr>
      </xdr:nvCxnSpPr>
      <xdr:spPr>
        <a:xfrm flipV="1">
          <a:off x="3250087" y="1979544"/>
          <a:ext cx="286587" cy="1987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115957</xdr:colOff>
      <xdr:row>10</xdr:row>
      <xdr:rowOff>173936</xdr:rowOff>
    </xdr:from>
    <xdr:to>
      <xdr:col>6</xdr:col>
      <xdr:colOff>115961</xdr:colOff>
      <xdr:row>11</xdr:row>
      <xdr:rowOff>107677</xdr:rowOff>
    </xdr:to>
    <xdr:cxnSp macro="">
      <xdr:nvCxnSpPr>
        <xdr:cNvPr id="84" name="Düz Ok Bağlayıcısı 83"/>
        <xdr:cNvCxnSpPr>
          <a:stCxn id="21" idx="2"/>
          <a:endCxn id="5" idx="0"/>
        </xdr:cNvCxnSpPr>
      </xdr:nvCxnSpPr>
      <xdr:spPr>
        <a:xfrm>
          <a:off x="4240696" y="2112066"/>
          <a:ext cx="4" cy="11595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314743</xdr:colOff>
      <xdr:row>12</xdr:row>
      <xdr:rowOff>16569</xdr:rowOff>
    </xdr:from>
    <xdr:to>
      <xdr:col>5</xdr:col>
      <xdr:colOff>496961</xdr:colOff>
      <xdr:row>13</xdr:row>
      <xdr:rowOff>49695</xdr:rowOff>
    </xdr:to>
    <xdr:cxnSp macro="">
      <xdr:nvCxnSpPr>
        <xdr:cNvPr id="86" name="Dirsek Bağlayıcısı 85"/>
        <xdr:cNvCxnSpPr>
          <a:stCxn id="5" idx="1"/>
          <a:endCxn id="63" idx="0"/>
        </xdr:cNvCxnSpPr>
      </xdr:nvCxnSpPr>
      <xdr:spPr>
        <a:xfrm rot="10800000" flipV="1">
          <a:off x="3064569" y="2319134"/>
          <a:ext cx="869675" cy="21534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115961</xdr:colOff>
      <xdr:row>12</xdr:row>
      <xdr:rowOff>107678</xdr:rowOff>
    </xdr:from>
    <xdr:to>
      <xdr:col>6</xdr:col>
      <xdr:colOff>119272</xdr:colOff>
      <xdr:row>13</xdr:row>
      <xdr:rowOff>61291</xdr:rowOff>
    </xdr:to>
    <xdr:cxnSp macro="">
      <xdr:nvCxnSpPr>
        <xdr:cNvPr id="88" name="Düz Ok Bağlayıcısı 87"/>
        <xdr:cNvCxnSpPr>
          <a:stCxn id="5" idx="2"/>
          <a:endCxn id="69" idx="0"/>
        </xdr:cNvCxnSpPr>
      </xdr:nvCxnSpPr>
      <xdr:spPr>
        <a:xfrm>
          <a:off x="4240700" y="2410243"/>
          <a:ext cx="3311" cy="13583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422417</xdr:colOff>
      <xdr:row>12</xdr:row>
      <xdr:rowOff>16569</xdr:rowOff>
    </xdr:from>
    <xdr:to>
      <xdr:col>7</xdr:col>
      <xdr:colOff>544995</xdr:colOff>
      <xdr:row>13</xdr:row>
      <xdr:rowOff>64604</xdr:rowOff>
    </xdr:to>
    <xdr:cxnSp macro="">
      <xdr:nvCxnSpPr>
        <xdr:cNvPr id="90" name="Dirsek Bağlayıcısı 89"/>
        <xdr:cNvCxnSpPr>
          <a:stCxn id="5" idx="3"/>
          <a:endCxn id="71" idx="0"/>
        </xdr:cNvCxnSpPr>
      </xdr:nvCxnSpPr>
      <xdr:spPr>
        <a:xfrm>
          <a:off x="4547156" y="2319134"/>
          <a:ext cx="810035" cy="230253"/>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240195</xdr:colOff>
      <xdr:row>16</xdr:row>
      <xdr:rowOff>41410</xdr:rowOff>
    </xdr:from>
    <xdr:to>
      <xdr:col>5</xdr:col>
      <xdr:colOff>149086</xdr:colOff>
      <xdr:row>16</xdr:row>
      <xdr:rowOff>41413</xdr:rowOff>
    </xdr:to>
    <xdr:cxnSp macro="">
      <xdr:nvCxnSpPr>
        <xdr:cNvPr id="94" name="Düz Ok Bağlayıcısı 93"/>
        <xdr:cNvCxnSpPr>
          <a:stCxn id="26" idx="4"/>
          <a:endCxn id="24" idx="1"/>
        </xdr:cNvCxnSpPr>
      </xdr:nvCxnSpPr>
      <xdr:spPr>
        <a:xfrm>
          <a:off x="2990021" y="3072845"/>
          <a:ext cx="596348" cy="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662608</xdr:colOff>
      <xdr:row>18</xdr:row>
      <xdr:rowOff>140806</xdr:rowOff>
    </xdr:from>
    <xdr:to>
      <xdr:col>5</xdr:col>
      <xdr:colOff>99386</xdr:colOff>
      <xdr:row>18</xdr:row>
      <xdr:rowOff>144949</xdr:rowOff>
    </xdr:to>
    <xdr:cxnSp macro="">
      <xdr:nvCxnSpPr>
        <xdr:cNvPr id="96" name="Düz Ok Bağlayıcısı 95"/>
        <xdr:cNvCxnSpPr>
          <a:stCxn id="25" idx="4"/>
          <a:endCxn id="23" idx="1"/>
        </xdr:cNvCxnSpPr>
      </xdr:nvCxnSpPr>
      <xdr:spPr>
        <a:xfrm flipV="1">
          <a:off x="3412434" y="3536676"/>
          <a:ext cx="124235" cy="414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488676</xdr:colOff>
      <xdr:row>13</xdr:row>
      <xdr:rowOff>49695</xdr:rowOff>
    </xdr:from>
    <xdr:to>
      <xdr:col>5</xdr:col>
      <xdr:colOff>140806</xdr:colOff>
      <xdr:row>14</xdr:row>
      <xdr:rowOff>82826</xdr:rowOff>
    </xdr:to>
    <xdr:sp macro="" textlink="">
      <xdr:nvSpPr>
        <xdr:cNvPr id="63" name="4 Akış Çizelgesi: Sonlandırıcı"/>
        <xdr:cNvSpPr/>
      </xdr:nvSpPr>
      <xdr:spPr>
        <a:xfrm>
          <a:off x="2551046" y="2534478"/>
          <a:ext cx="1027043" cy="21534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Peşin Satış</a:t>
          </a:r>
        </a:p>
      </xdr:txBody>
    </xdr:sp>
    <xdr:clientData/>
  </xdr:twoCellAnchor>
  <xdr:twoCellAnchor>
    <xdr:from>
      <xdr:col>5</xdr:col>
      <xdr:colOff>293206</xdr:colOff>
      <xdr:row>13</xdr:row>
      <xdr:rowOff>61291</xdr:rowOff>
    </xdr:from>
    <xdr:to>
      <xdr:col>6</xdr:col>
      <xdr:colOff>632793</xdr:colOff>
      <xdr:row>14</xdr:row>
      <xdr:rowOff>94422</xdr:rowOff>
    </xdr:to>
    <xdr:sp macro="" textlink="">
      <xdr:nvSpPr>
        <xdr:cNvPr id="69" name="4 Akış Çizelgesi: Sonlandırıcı"/>
        <xdr:cNvSpPr/>
      </xdr:nvSpPr>
      <xdr:spPr>
        <a:xfrm>
          <a:off x="3730489" y="2546074"/>
          <a:ext cx="1027043" cy="21534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%50 Peşin Satış</a:t>
          </a:r>
        </a:p>
      </xdr:txBody>
    </xdr:sp>
    <xdr:clientData/>
  </xdr:twoCellAnchor>
  <xdr:twoCellAnchor>
    <xdr:from>
      <xdr:col>7</xdr:col>
      <xdr:colOff>31473</xdr:colOff>
      <xdr:row>13</xdr:row>
      <xdr:rowOff>64604</xdr:rowOff>
    </xdr:from>
    <xdr:to>
      <xdr:col>8</xdr:col>
      <xdr:colOff>371060</xdr:colOff>
      <xdr:row>14</xdr:row>
      <xdr:rowOff>97735</xdr:rowOff>
    </xdr:to>
    <xdr:sp macro="" textlink="">
      <xdr:nvSpPr>
        <xdr:cNvPr id="71" name="4 Akış Çizelgesi: Sonlandırıcı"/>
        <xdr:cNvSpPr/>
      </xdr:nvSpPr>
      <xdr:spPr>
        <a:xfrm>
          <a:off x="4843669" y="2549387"/>
          <a:ext cx="1027043" cy="21534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Taksitli Satış</a:t>
          </a:r>
        </a:p>
      </xdr:txBody>
    </xdr:sp>
    <xdr:clientData/>
  </xdr:twoCellAnchor>
  <xdr:twoCellAnchor>
    <xdr:from>
      <xdr:col>4</xdr:col>
      <xdr:colOff>314741</xdr:colOff>
      <xdr:row>14</xdr:row>
      <xdr:rowOff>82826</xdr:rowOff>
    </xdr:from>
    <xdr:to>
      <xdr:col>5</xdr:col>
      <xdr:colOff>149085</xdr:colOff>
      <xdr:row>16</xdr:row>
      <xdr:rowOff>41413</xdr:rowOff>
    </xdr:to>
    <xdr:cxnSp macro="">
      <xdr:nvCxnSpPr>
        <xdr:cNvPr id="54" name="Dirsek Bağlayıcısı 53"/>
        <xdr:cNvCxnSpPr>
          <a:stCxn id="63" idx="2"/>
          <a:endCxn id="24" idx="1"/>
        </xdr:cNvCxnSpPr>
      </xdr:nvCxnSpPr>
      <xdr:spPr>
        <a:xfrm rot="16200000" flipH="1">
          <a:off x="3163957" y="2650436"/>
          <a:ext cx="323022" cy="521801"/>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82826</xdr:colOff>
      <xdr:row>14</xdr:row>
      <xdr:rowOff>97734</xdr:rowOff>
    </xdr:from>
    <xdr:to>
      <xdr:col>7</xdr:col>
      <xdr:colOff>544996</xdr:colOff>
      <xdr:row>16</xdr:row>
      <xdr:rowOff>41412</xdr:rowOff>
    </xdr:to>
    <xdr:cxnSp macro="">
      <xdr:nvCxnSpPr>
        <xdr:cNvPr id="58" name="Dirsek Bağlayıcısı 57"/>
        <xdr:cNvCxnSpPr>
          <a:stCxn id="71" idx="2"/>
          <a:endCxn id="24" idx="3"/>
        </xdr:cNvCxnSpPr>
      </xdr:nvCxnSpPr>
      <xdr:spPr>
        <a:xfrm rot="5400000">
          <a:off x="4972050" y="2687706"/>
          <a:ext cx="308113" cy="46217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115956</xdr:colOff>
      <xdr:row>14</xdr:row>
      <xdr:rowOff>94422</xdr:rowOff>
    </xdr:from>
    <xdr:to>
      <xdr:col>6</xdr:col>
      <xdr:colOff>119272</xdr:colOff>
      <xdr:row>15</xdr:row>
      <xdr:rowOff>24849</xdr:rowOff>
    </xdr:to>
    <xdr:cxnSp macro="">
      <xdr:nvCxnSpPr>
        <xdr:cNvPr id="60" name="Düz Ok Bağlayıcısı 59"/>
        <xdr:cNvCxnSpPr>
          <a:stCxn id="69" idx="2"/>
          <a:endCxn id="24" idx="0"/>
        </xdr:cNvCxnSpPr>
      </xdr:nvCxnSpPr>
      <xdr:spPr>
        <a:xfrm flipH="1">
          <a:off x="4240695" y="2761422"/>
          <a:ext cx="3316" cy="11264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115952</xdr:colOff>
      <xdr:row>17</xdr:row>
      <xdr:rowOff>57978</xdr:rowOff>
    </xdr:from>
    <xdr:to>
      <xdr:col>6</xdr:col>
      <xdr:colOff>115956</xdr:colOff>
      <xdr:row>18</xdr:row>
      <xdr:rowOff>8284</xdr:rowOff>
    </xdr:to>
    <xdr:cxnSp macro="">
      <xdr:nvCxnSpPr>
        <xdr:cNvPr id="67" name="Düz Ok Bağlayıcısı 66"/>
        <xdr:cNvCxnSpPr>
          <a:stCxn id="24" idx="2"/>
          <a:endCxn id="23" idx="0"/>
        </xdr:cNvCxnSpPr>
      </xdr:nvCxnSpPr>
      <xdr:spPr>
        <a:xfrm flipH="1">
          <a:off x="4240691" y="3271630"/>
          <a:ext cx="4" cy="1325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132517</xdr:colOff>
      <xdr:row>18</xdr:row>
      <xdr:rowOff>140806</xdr:rowOff>
    </xdr:from>
    <xdr:to>
      <xdr:col>7</xdr:col>
      <xdr:colOff>256761</xdr:colOff>
      <xdr:row>18</xdr:row>
      <xdr:rowOff>144948</xdr:rowOff>
    </xdr:to>
    <xdr:cxnSp macro="">
      <xdr:nvCxnSpPr>
        <xdr:cNvPr id="75" name="Düz Ok Bağlayıcısı 74"/>
        <xdr:cNvCxnSpPr>
          <a:stCxn id="23" idx="3"/>
          <a:endCxn id="27" idx="1"/>
        </xdr:cNvCxnSpPr>
      </xdr:nvCxnSpPr>
      <xdr:spPr>
        <a:xfrm>
          <a:off x="4944713" y="3536676"/>
          <a:ext cx="124244" cy="414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115952</xdr:colOff>
      <xdr:row>19</xdr:row>
      <xdr:rowOff>91111</xdr:rowOff>
    </xdr:from>
    <xdr:to>
      <xdr:col>6</xdr:col>
      <xdr:colOff>121396</xdr:colOff>
      <xdr:row>20</xdr:row>
      <xdr:rowOff>28163</xdr:rowOff>
    </xdr:to>
    <xdr:cxnSp macro="">
      <xdr:nvCxnSpPr>
        <xdr:cNvPr id="101" name="Düz Ok Bağlayıcısı 100"/>
        <xdr:cNvCxnSpPr>
          <a:stCxn id="23" idx="2"/>
          <a:endCxn id="65" idx="0"/>
        </xdr:cNvCxnSpPr>
      </xdr:nvCxnSpPr>
      <xdr:spPr>
        <a:xfrm>
          <a:off x="4240691" y="3669198"/>
          <a:ext cx="5444" cy="11926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121396</xdr:colOff>
      <xdr:row>21</xdr:row>
      <xdr:rowOff>102705</xdr:rowOff>
    </xdr:from>
    <xdr:to>
      <xdr:col>6</xdr:col>
      <xdr:colOff>124236</xdr:colOff>
      <xdr:row>22</xdr:row>
      <xdr:rowOff>49698</xdr:rowOff>
    </xdr:to>
    <xdr:cxnSp macro="">
      <xdr:nvCxnSpPr>
        <xdr:cNvPr id="103" name="Düz Ok Bağlayıcısı 102"/>
        <xdr:cNvCxnSpPr>
          <a:stCxn id="65" idx="2"/>
          <a:endCxn id="29" idx="0"/>
        </xdr:cNvCxnSpPr>
      </xdr:nvCxnSpPr>
      <xdr:spPr>
        <a:xfrm>
          <a:off x="4246135" y="4045227"/>
          <a:ext cx="2840" cy="12921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123409</xdr:colOff>
      <xdr:row>23</xdr:row>
      <xdr:rowOff>140807</xdr:rowOff>
    </xdr:from>
    <xdr:to>
      <xdr:col>6</xdr:col>
      <xdr:colOff>124236</xdr:colOff>
      <xdr:row>24</xdr:row>
      <xdr:rowOff>89451</xdr:rowOff>
    </xdr:to>
    <xdr:cxnSp macro="">
      <xdr:nvCxnSpPr>
        <xdr:cNvPr id="105" name="Düz Ok Bağlayıcısı 104"/>
        <xdr:cNvCxnSpPr>
          <a:stCxn id="29" idx="2"/>
          <a:endCxn id="113" idx="0"/>
        </xdr:cNvCxnSpPr>
      </xdr:nvCxnSpPr>
      <xdr:spPr>
        <a:xfrm flipH="1">
          <a:off x="4248148" y="4447764"/>
          <a:ext cx="827" cy="13086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144114</xdr:colOff>
      <xdr:row>25</xdr:row>
      <xdr:rowOff>153228</xdr:rowOff>
    </xdr:from>
    <xdr:to>
      <xdr:col>7</xdr:col>
      <xdr:colOff>273317</xdr:colOff>
      <xdr:row>25</xdr:row>
      <xdr:rowOff>156541</xdr:rowOff>
    </xdr:to>
    <xdr:cxnSp macro="">
      <xdr:nvCxnSpPr>
        <xdr:cNvPr id="108" name="Düz Ok Bağlayıcısı 107"/>
        <xdr:cNvCxnSpPr>
          <a:stCxn id="113" idx="3"/>
          <a:endCxn id="31" idx="1"/>
        </xdr:cNvCxnSpPr>
      </xdr:nvCxnSpPr>
      <xdr:spPr>
        <a:xfrm flipV="1">
          <a:off x="4956310" y="4824619"/>
          <a:ext cx="129203" cy="331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173934</xdr:colOff>
      <xdr:row>14</xdr:row>
      <xdr:rowOff>77855</xdr:rowOff>
    </xdr:from>
    <xdr:to>
      <xdr:col>3</xdr:col>
      <xdr:colOff>215346</xdr:colOff>
      <xdr:row>16</xdr:row>
      <xdr:rowOff>173935</xdr:rowOff>
    </xdr:to>
    <xdr:sp macro="" textlink="">
      <xdr:nvSpPr>
        <xdr:cNvPr id="110" name="4 Akış Çizelgesi: Sonlandırıcı"/>
        <xdr:cNvSpPr/>
      </xdr:nvSpPr>
      <xdr:spPr>
        <a:xfrm>
          <a:off x="861391" y="2744855"/>
          <a:ext cx="1416325" cy="46051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baseline="0">
              <a:solidFill>
                <a:schemeClr val="dk1"/>
              </a:solidFill>
              <a:effectLst/>
              <a:latin typeface="+mn-lt"/>
              <a:ea typeface="+mn-ea"/>
              <a:cs typeface="+mn-cs"/>
            </a:rPr>
            <a:t>Vezne tarafından sistemden onaylanarak tahsilat yapılır.</a:t>
          </a:r>
          <a:endParaRPr lang="tr-TR" sz="800">
            <a:effectLst/>
          </a:endParaRPr>
        </a:p>
      </xdr:txBody>
    </xdr:sp>
    <xdr:clientData/>
  </xdr:twoCellAnchor>
  <xdr:twoCellAnchor>
    <xdr:from>
      <xdr:col>5</xdr:col>
      <xdr:colOff>102702</xdr:colOff>
      <xdr:row>24</xdr:row>
      <xdr:rowOff>89451</xdr:rowOff>
    </xdr:from>
    <xdr:to>
      <xdr:col>7</xdr:col>
      <xdr:colOff>144114</xdr:colOff>
      <xdr:row>27</xdr:row>
      <xdr:rowOff>41413</xdr:rowOff>
    </xdr:to>
    <xdr:sp macro="" textlink="">
      <xdr:nvSpPr>
        <xdr:cNvPr id="113" name="4 Akış Çizelgesi: Sonlandırıcı"/>
        <xdr:cNvSpPr/>
      </xdr:nvSpPr>
      <xdr:spPr>
        <a:xfrm>
          <a:off x="3539985" y="4578625"/>
          <a:ext cx="1416325" cy="498614"/>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solidFill>
                <a:schemeClr val="dk1"/>
              </a:solidFill>
              <a:effectLst/>
              <a:latin typeface="+mn-lt"/>
              <a:ea typeface="+mn-ea"/>
              <a:cs typeface="+mn-cs"/>
            </a:rPr>
            <a:t>Muhasebe</a:t>
          </a:r>
          <a:r>
            <a:rPr lang="tr-TR" sz="800" baseline="0">
              <a:solidFill>
                <a:schemeClr val="dk1"/>
              </a:solidFill>
              <a:effectLst/>
              <a:latin typeface="+mn-lt"/>
              <a:ea typeface="+mn-ea"/>
              <a:cs typeface="+mn-cs"/>
            </a:rPr>
            <a:t> İşlem Fişinin bir nüshasının Milli Emlak Müdürlüğüne gönderilmesi</a:t>
          </a:r>
          <a:endParaRPr lang="tr-TR" sz="800">
            <a:effectLst/>
          </a:endParaRPr>
        </a:p>
      </xdr:txBody>
    </xdr:sp>
    <xdr:clientData/>
  </xdr:twoCellAnchor>
  <xdr:twoCellAnchor>
    <xdr:from>
      <xdr:col>7</xdr:col>
      <xdr:colOff>293196</xdr:colOff>
      <xdr:row>22</xdr:row>
      <xdr:rowOff>53009</xdr:rowOff>
    </xdr:from>
    <xdr:to>
      <xdr:col>8</xdr:col>
      <xdr:colOff>218653</xdr:colOff>
      <xdr:row>23</xdr:row>
      <xdr:rowOff>127551</xdr:rowOff>
    </xdr:to>
    <xdr:sp macro="" textlink="">
      <xdr:nvSpPr>
        <xdr:cNvPr id="118" name="7 Akış Çizelgesi: Belge"/>
        <xdr:cNvSpPr/>
      </xdr:nvSpPr>
      <xdr:spPr>
        <a:xfrm>
          <a:off x="5105392" y="4177748"/>
          <a:ext cx="612913" cy="25676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700"/>
            <a:t>Alındı Belgesi</a:t>
          </a:r>
        </a:p>
      </xdr:txBody>
    </xdr:sp>
    <xdr:clientData/>
  </xdr:twoCellAnchor>
  <xdr:twoCellAnchor>
    <xdr:from>
      <xdr:col>7</xdr:col>
      <xdr:colOff>165649</xdr:colOff>
      <xdr:row>22</xdr:row>
      <xdr:rowOff>181389</xdr:rowOff>
    </xdr:from>
    <xdr:to>
      <xdr:col>7</xdr:col>
      <xdr:colOff>293196</xdr:colOff>
      <xdr:row>23</xdr:row>
      <xdr:rowOff>4144</xdr:rowOff>
    </xdr:to>
    <xdr:cxnSp macro="">
      <xdr:nvCxnSpPr>
        <xdr:cNvPr id="119" name="Düz Ok Bağlayıcısı 118"/>
        <xdr:cNvCxnSpPr>
          <a:stCxn id="29" idx="3"/>
          <a:endCxn id="118" idx="1"/>
        </xdr:cNvCxnSpPr>
      </xdr:nvCxnSpPr>
      <xdr:spPr>
        <a:xfrm flipV="1">
          <a:off x="4977845" y="4306128"/>
          <a:ext cx="127547" cy="497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679174</xdr:colOff>
      <xdr:row>2</xdr:row>
      <xdr:rowOff>190501</xdr:rowOff>
    </xdr:from>
    <xdr:to>
      <xdr:col>3</xdr:col>
      <xdr:colOff>554936</xdr:colOff>
      <xdr:row>5</xdr:row>
      <xdr:rowOff>140806</xdr:rowOff>
    </xdr:to>
    <xdr:sp macro="" textlink="">
      <xdr:nvSpPr>
        <xdr:cNvPr id="2" name="1 Akış Çizelgesi: İşlem"/>
        <xdr:cNvSpPr/>
      </xdr:nvSpPr>
      <xdr:spPr>
        <a:xfrm>
          <a:off x="1366631" y="762001"/>
          <a:ext cx="1250675" cy="59634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Muhasebe İşlemleri Görevlisi</a:t>
          </a:r>
        </a:p>
      </xdr:txBody>
    </xdr:sp>
    <xdr:clientData/>
  </xdr:twoCellAnchor>
  <xdr:twoCellAnchor>
    <xdr:from>
      <xdr:col>1</xdr:col>
      <xdr:colOff>657638</xdr:colOff>
      <xdr:row>8</xdr:row>
      <xdr:rowOff>193813</xdr:rowOff>
    </xdr:from>
    <xdr:to>
      <xdr:col>3</xdr:col>
      <xdr:colOff>563217</xdr:colOff>
      <xdr:row>11</xdr:row>
      <xdr:rowOff>144118</xdr:rowOff>
    </xdr:to>
    <xdr:sp macro="" textlink="">
      <xdr:nvSpPr>
        <xdr:cNvPr id="3" name="1 Akış Çizelgesi: İşlem"/>
        <xdr:cNvSpPr/>
      </xdr:nvSpPr>
      <xdr:spPr>
        <a:xfrm>
          <a:off x="1345095" y="2057400"/>
          <a:ext cx="1280492" cy="59634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Muhasebe İşlemleri Sorumlusu</a:t>
          </a:r>
        </a:p>
      </xdr:txBody>
    </xdr:sp>
    <xdr:clientData/>
  </xdr:twoCellAnchor>
  <xdr:twoCellAnchor>
    <xdr:from>
      <xdr:col>4</xdr:col>
      <xdr:colOff>553278</xdr:colOff>
      <xdr:row>9</xdr:row>
      <xdr:rowOff>6627</xdr:rowOff>
    </xdr:from>
    <xdr:to>
      <xdr:col>6</xdr:col>
      <xdr:colOff>429040</xdr:colOff>
      <xdr:row>11</xdr:row>
      <xdr:rowOff>139149</xdr:rowOff>
    </xdr:to>
    <xdr:sp macro="" textlink="">
      <xdr:nvSpPr>
        <xdr:cNvPr id="4" name="1 Akış Çizelgesi: İşlem"/>
        <xdr:cNvSpPr/>
      </xdr:nvSpPr>
      <xdr:spPr>
        <a:xfrm>
          <a:off x="3303104" y="1762540"/>
          <a:ext cx="1250675" cy="49695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Muhasebe Yetkilisi</a:t>
          </a:r>
          <a:r>
            <a:rPr lang="tr-TR" sz="1000" baseline="0"/>
            <a:t> / Yardımcısı</a:t>
          </a:r>
          <a:endParaRPr lang="tr-TR" sz="1000"/>
        </a:p>
      </xdr:txBody>
    </xdr:sp>
    <xdr:clientData/>
  </xdr:twoCellAnchor>
  <xdr:twoCellAnchor>
    <xdr:from>
      <xdr:col>2</xdr:col>
      <xdr:colOff>610428</xdr:colOff>
      <xdr:row>5</xdr:row>
      <xdr:rowOff>140806</xdr:rowOff>
    </xdr:from>
    <xdr:to>
      <xdr:col>2</xdr:col>
      <xdr:colOff>617056</xdr:colOff>
      <xdr:row>8</xdr:row>
      <xdr:rowOff>193813</xdr:rowOff>
    </xdr:to>
    <xdr:cxnSp macro="">
      <xdr:nvCxnSpPr>
        <xdr:cNvPr id="6" name="Düz Ok Bağlayıcısı 5"/>
        <xdr:cNvCxnSpPr>
          <a:stCxn id="2" idx="2"/>
          <a:endCxn id="3" idx="0"/>
        </xdr:cNvCxnSpPr>
      </xdr:nvCxnSpPr>
      <xdr:spPr>
        <a:xfrm flipH="1">
          <a:off x="1985341" y="1358349"/>
          <a:ext cx="6628" cy="69905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544994</xdr:colOff>
      <xdr:row>3</xdr:row>
      <xdr:rowOff>14908</xdr:rowOff>
    </xdr:from>
    <xdr:to>
      <xdr:col>6</xdr:col>
      <xdr:colOff>420756</xdr:colOff>
      <xdr:row>5</xdr:row>
      <xdr:rowOff>147431</xdr:rowOff>
    </xdr:to>
    <xdr:sp macro="" textlink="">
      <xdr:nvSpPr>
        <xdr:cNvPr id="7" name="1 Akış Çizelgesi: İşlem"/>
        <xdr:cNvSpPr/>
      </xdr:nvSpPr>
      <xdr:spPr>
        <a:xfrm>
          <a:off x="3294820" y="677517"/>
          <a:ext cx="1250675" cy="49695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Veznedar</a:t>
          </a:r>
        </a:p>
      </xdr:txBody>
    </xdr:sp>
    <xdr:clientData/>
  </xdr:twoCellAnchor>
  <xdr:twoCellAnchor>
    <xdr:from>
      <xdr:col>2</xdr:col>
      <xdr:colOff>617056</xdr:colOff>
      <xdr:row>5</xdr:row>
      <xdr:rowOff>140806</xdr:rowOff>
    </xdr:from>
    <xdr:to>
      <xdr:col>5</xdr:col>
      <xdr:colOff>491159</xdr:colOff>
      <xdr:row>9</xdr:row>
      <xdr:rowOff>6627</xdr:rowOff>
    </xdr:to>
    <xdr:cxnSp macro="">
      <xdr:nvCxnSpPr>
        <xdr:cNvPr id="8" name="Düz Ok Bağlayıcısı 7"/>
        <xdr:cNvCxnSpPr>
          <a:stCxn id="2" idx="2"/>
          <a:endCxn id="4" idx="0"/>
        </xdr:cNvCxnSpPr>
      </xdr:nvCxnSpPr>
      <xdr:spPr>
        <a:xfrm>
          <a:off x="1991969" y="1167849"/>
          <a:ext cx="1936473" cy="59469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482875</xdr:colOff>
      <xdr:row>5</xdr:row>
      <xdr:rowOff>147431</xdr:rowOff>
    </xdr:from>
    <xdr:to>
      <xdr:col>5</xdr:col>
      <xdr:colOff>491159</xdr:colOff>
      <xdr:row>9</xdr:row>
      <xdr:rowOff>6627</xdr:rowOff>
    </xdr:to>
    <xdr:cxnSp macro="">
      <xdr:nvCxnSpPr>
        <xdr:cNvPr id="10" name="Düz Ok Bağlayıcısı 9"/>
        <xdr:cNvCxnSpPr>
          <a:stCxn id="7" idx="2"/>
          <a:endCxn id="4" idx="0"/>
        </xdr:cNvCxnSpPr>
      </xdr:nvCxnSpPr>
      <xdr:spPr>
        <a:xfrm>
          <a:off x="3920158" y="1174474"/>
          <a:ext cx="8284" cy="58806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563217</xdr:colOff>
      <xdr:row>10</xdr:row>
      <xdr:rowOff>72889</xdr:rowOff>
    </xdr:from>
    <xdr:to>
      <xdr:col>4</xdr:col>
      <xdr:colOff>553278</xdr:colOff>
      <xdr:row>10</xdr:row>
      <xdr:rowOff>73095</xdr:rowOff>
    </xdr:to>
    <xdr:cxnSp macro="">
      <xdr:nvCxnSpPr>
        <xdr:cNvPr id="12" name="Düz Ok Bağlayıcısı 11"/>
        <xdr:cNvCxnSpPr>
          <a:stCxn id="3" idx="3"/>
          <a:endCxn id="4" idx="1"/>
        </xdr:cNvCxnSpPr>
      </xdr:nvCxnSpPr>
      <xdr:spPr>
        <a:xfrm flipV="1">
          <a:off x="2625587" y="2011019"/>
          <a:ext cx="677517" cy="206"/>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17.bin"/><Relationship Id="rId1" Type="http://schemas.openxmlformats.org/officeDocument/2006/relationships/hyperlink" Target="mailto:sym20100@muhasebat.gov.tr" TargetMode="External"/><Relationship Id="rId4" Type="http://schemas.openxmlformats.org/officeDocument/2006/relationships/comments" Target="../comments13.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30"/>
  <sheetViews>
    <sheetView tabSelected="1" zoomScale="85" zoomScaleNormal="85" workbookViewId="0">
      <selection activeCell="C8" sqref="C8"/>
    </sheetView>
  </sheetViews>
  <sheetFormatPr defaultRowHeight="12.75"/>
  <cols>
    <col min="1" max="1" width="5.625" style="40" customWidth="1"/>
    <col min="2" max="2" width="40.5" style="40" customWidth="1"/>
    <col min="3" max="3" width="44.75" style="40" customWidth="1"/>
    <col min="4" max="16384" width="9" style="40"/>
  </cols>
  <sheetData>
    <row r="1" spans="1:256" ht="18">
      <c r="A1" s="59" t="s">
        <v>789</v>
      </c>
      <c r="B1" s="38"/>
      <c r="C1" s="39"/>
    </row>
    <row r="2" spans="1:256" ht="6.75" customHeight="1">
      <c r="A2" s="41"/>
    </row>
    <row r="3" spans="1:256">
      <c r="A3" s="53" t="s">
        <v>775</v>
      </c>
      <c r="B3" s="37" t="s">
        <v>784</v>
      </c>
      <c r="C3" s="42" t="s">
        <v>1058</v>
      </c>
    </row>
    <row r="4" spans="1:256">
      <c r="A4" s="53" t="s">
        <v>776</v>
      </c>
      <c r="B4" s="37" t="s">
        <v>442</v>
      </c>
      <c r="C4" s="43" t="s">
        <v>1119</v>
      </c>
    </row>
    <row r="5" spans="1:256">
      <c r="A5" s="53" t="s">
        <v>777</v>
      </c>
      <c r="B5" s="37" t="s">
        <v>441</v>
      </c>
      <c r="C5" s="42" t="s">
        <v>1121</v>
      </c>
    </row>
    <row r="6" spans="1:256">
      <c r="A6" s="53" t="s">
        <v>778</v>
      </c>
      <c r="B6" s="37" t="s">
        <v>773</v>
      </c>
      <c r="C6" s="44" t="s">
        <v>1120</v>
      </c>
    </row>
    <row r="7" spans="1:256" ht="25.5">
      <c r="A7" s="53" t="s">
        <v>779</v>
      </c>
      <c r="B7" s="37" t="s">
        <v>774</v>
      </c>
      <c r="C7" s="44" t="s">
        <v>1122</v>
      </c>
    </row>
    <row r="9" spans="1:256" s="52" customFormat="1" ht="28.5">
      <c r="A9" s="119" t="s">
        <v>106</v>
      </c>
      <c r="B9" s="120"/>
      <c r="C9" s="121"/>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4" customFormat="1" ht="21">
      <c r="A10" s="125" t="s">
        <v>94</v>
      </c>
      <c r="B10" s="126"/>
      <c r="C10" s="127"/>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4" customFormat="1" ht="18">
      <c r="A11" s="87"/>
      <c r="B11" s="88"/>
      <c r="C11" s="88"/>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8">
      <c r="A12" s="122" t="s">
        <v>42</v>
      </c>
      <c r="B12" s="123"/>
      <c r="C12" s="124"/>
    </row>
    <row r="13" spans="1:256" ht="15">
      <c r="A13" s="45">
        <v>2</v>
      </c>
      <c r="B13" s="46" t="s">
        <v>780</v>
      </c>
      <c r="C13" s="47"/>
      <c r="D13" s="48"/>
    </row>
    <row r="14" spans="1:256">
      <c r="A14" s="49">
        <f>IF(AND('21_K_IK'!B9&lt;&gt;"",'21_K_IK'!C9&lt;&gt;""),1,0)</f>
        <v>1</v>
      </c>
      <c r="B14" s="60" t="s">
        <v>792</v>
      </c>
      <c r="D14" s="48"/>
    </row>
    <row r="15" spans="1:256">
      <c r="A15" s="109">
        <f>IF(AND('22_K_EK'!B9&lt;&gt;"",'22_K_EK'!C9&lt;&gt;""),1,0)</f>
        <v>1</v>
      </c>
      <c r="B15" s="110" t="s">
        <v>1052</v>
      </c>
      <c r="C15" s="111"/>
      <c r="D15" s="48"/>
    </row>
    <row r="16" spans="1:256">
      <c r="A16" s="50">
        <f>IF('24_K_YK'!B9&lt;&gt;"",1,0)</f>
        <v>1</v>
      </c>
      <c r="B16" s="60" t="s">
        <v>796</v>
      </c>
      <c r="D16" s="48"/>
    </row>
    <row r="17" spans="1:4" ht="15">
      <c r="A17" s="46">
        <v>3</v>
      </c>
      <c r="B17" s="61" t="s">
        <v>443</v>
      </c>
      <c r="C17" s="47"/>
    </row>
    <row r="18" spans="1:4">
      <c r="A18" s="50">
        <f>IF('31_P_BO'!B9&lt;&gt;"",1,0)</f>
        <v>1</v>
      </c>
      <c r="B18" s="60" t="s">
        <v>797</v>
      </c>
      <c r="C18" s="51"/>
      <c r="D18" s="48"/>
    </row>
    <row r="19" spans="1:4">
      <c r="A19" s="50">
        <f>IF('32_P_Gr'!B9&lt;&gt;"",1,0)</f>
        <v>1</v>
      </c>
      <c r="B19" s="60" t="s">
        <v>798</v>
      </c>
      <c r="C19" s="51"/>
      <c r="D19" s="48"/>
    </row>
    <row r="20" spans="1:4">
      <c r="A20" s="50">
        <f>IF('33_P_Ci'!B9&lt;&gt;"",1,0)</f>
        <v>1</v>
      </c>
      <c r="B20" s="60" t="s">
        <v>799</v>
      </c>
      <c r="C20" s="51"/>
      <c r="D20" s="48"/>
    </row>
    <row r="21" spans="1:4">
      <c r="A21" s="50">
        <f>IF(AND('34_P_Me'!B9&lt;&gt;"",'34_P_Me'!C9&lt;&gt;""),1,0)</f>
        <v>1</v>
      </c>
      <c r="B21" s="60" t="s">
        <v>800</v>
      </c>
      <c r="C21" s="51"/>
      <c r="D21" s="48"/>
    </row>
    <row r="22" spans="1:4">
      <c r="A22" s="50">
        <f>IF('35_P_TP'!B9&lt;&gt;"",1,0)</f>
        <v>1</v>
      </c>
      <c r="B22" s="60" t="s">
        <v>1041</v>
      </c>
      <c r="C22" s="51"/>
      <c r="D22" s="48"/>
    </row>
    <row r="23" spans="1:4">
      <c r="A23" s="50">
        <f>IF('36_P_Fr'!B9&lt;&gt;"",1,0)</f>
        <v>1</v>
      </c>
      <c r="B23" s="60" t="s">
        <v>1042</v>
      </c>
      <c r="C23" s="51"/>
      <c r="D23" s="48"/>
    </row>
    <row r="24" spans="1:4">
      <c r="A24" s="50"/>
      <c r="B24" s="60" t="s">
        <v>434</v>
      </c>
    </row>
    <row r="25" spans="1:4">
      <c r="A25" s="49">
        <f>IF(AND('38_P_İl'!B9&lt;&gt;"",'38_P_İl'!C9&lt;&gt;""),1,0)</f>
        <v>1</v>
      </c>
      <c r="B25" s="60" t="s">
        <v>111</v>
      </c>
    </row>
    <row r="26" spans="1:4">
      <c r="A26" s="49">
        <f>IF(AND('İletişim Akış Diyagramı'!B3&lt;&gt;"",'İletişim Akış Diyagramı'!B6&lt;&gt;"",'İletişim Akış Diyagramı'!D3&lt;&gt;""),1,0)</f>
        <v>0</v>
      </c>
      <c r="B26" s="60" t="s">
        <v>112</v>
      </c>
    </row>
    <row r="27" spans="1:4" ht="15">
      <c r="A27" s="46">
        <v>5</v>
      </c>
      <c r="B27" s="61" t="s">
        <v>808</v>
      </c>
      <c r="C27" s="47"/>
    </row>
    <row r="28" spans="1:4">
      <c r="A28" s="50">
        <f>IF(AND('5_IO'!B10&lt;&gt;"",'5_IO'!C10&lt;&gt;"",'5_IO'!D10&lt;&gt;"",'5_IO'!E10&lt;&gt;"",'5_IO'!F10&lt;&gt;""""),1,0)</f>
        <v>1</v>
      </c>
      <c r="B28" s="60" t="s">
        <v>440</v>
      </c>
    </row>
    <row r="29" spans="1:4" ht="15">
      <c r="A29" s="46">
        <v>6</v>
      </c>
      <c r="B29" s="61" t="s">
        <v>432</v>
      </c>
      <c r="C29" s="47"/>
    </row>
    <row r="30" spans="1:4">
      <c r="A30" s="50">
        <f>IF(AND('6_FD'!B10&lt;&gt;"",'6_FD'!C10&lt;&gt;""),1,0)</f>
        <v>1</v>
      </c>
      <c r="B30" s="60" t="s">
        <v>433</v>
      </c>
    </row>
  </sheetData>
  <sheetProtection selectLockedCells="1"/>
  <mergeCells count="3">
    <mergeCell ref="A9:C9"/>
    <mergeCell ref="A12:C12"/>
    <mergeCell ref="A10:C10"/>
  </mergeCells>
  <phoneticPr fontId="35" type="noConversion"/>
  <conditionalFormatting sqref="C3:C7">
    <cfRule type="containsBlanks" dxfId="41"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1"/>
  <sheetViews>
    <sheetView view="pageBreakPreview" zoomScaleNormal="100" zoomScaleSheetLayoutView="100" workbookViewId="0">
      <selection activeCell="B12" sqref="B12"/>
    </sheetView>
  </sheetViews>
  <sheetFormatPr defaultRowHeight="12.75"/>
  <cols>
    <col min="1" max="1" width="5" style="12" customWidth="1"/>
    <col min="2" max="2" width="60.625" style="36" customWidth="1"/>
    <col min="3" max="3" width="20.625" style="12" customWidth="1"/>
    <col min="4" max="16384" width="9" style="2"/>
  </cols>
  <sheetData>
    <row r="1" spans="1:4">
      <c r="A1" s="1" t="s">
        <v>785</v>
      </c>
      <c r="B1" s="141" t="str">
        <f>IF('1_GO'!C3="","",'1_GO'!C3)</f>
        <v>MUHASEBAT Süreç Grubu</v>
      </c>
      <c r="C1" s="142"/>
      <c r="D1" s="35" t="s">
        <v>809</v>
      </c>
    </row>
    <row r="2" spans="1:4">
      <c r="A2" s="1" t="s">
        <v>787</v>
      </c>
      <c r="B2" s="143" t="str">
        <f>IF('1_GO'!C4="","",'1_GO'!C4)</f>
        <v>Tahsilatlar Ana Süreci</v>
      </c>
      <c r="C2" s="144"/>
    </row>
    <row r="3" spans="1:4">
      <c r="A3" s="1" t="s">
        <v>786</v>
      </c>
      <c r="B3" s="145" t="str">
        <f>IF('1_GO'!C5="","",'1_GO'!C5)</f>
        <v>Arsa ve Arazi Satış İşlemleri</v>
      </c>
      <c r="C3" s="146"/>
    </row>
    <row r="4" spans="1:4">
      <c r="A4" s="2"/>
      <c r="B4" s="2"/>
      <c r="C4" s="2"/>
    </row>
    <row r="5" spans="1:4" ht="18">
      <c r="A5" s="6" t="s">
        <v>447</v>
      </c>
      <c r="B5" s="7"/>
      <c r="C5" s="8"/>
    </row>
    <row r="6" spans="1:4">
      <c r="A6" s="9"/>
      <c r="B6" s="10"/>
      <c r="C6" s="11"/>
    </row>
    <row r="7" spans="1:4">
      <c r="A7" s="3"/>
      <c r="B7" s="2"/>
      <c r="C7" s="2"/>
    </row>
    <row r="8" spans="1:4">
      <c r="A8" s="1" t="s">
        <v>783</v>
      </c>
      <c r="B8" s="1" t="s">
        <v>804</v>
      </c>
      <c r="C8" s="1" t="s">
        <v>805</v>
      </c>
    </row>
    <row r="9" spans="1:4">
      <c r="A9" s="12">
        <v>1</v>
      </c>
      <c r="B9" s="117" t="s">
        <v>1082</v>
      </c>
      <c r="C9" s="12" t="s">
        <v>1083</v>
      </c>
    </row>
    <row r="10" spans="1:4">
      <c r="A10" s="12">
        <v>2</v>
      </c>
      <c r="B10" s="36" t="s">
        <v>1084</v>
      </c>
      <c r="C10" s="12" t="s">
        <v>1086</v>
      </c>
    </row>
    <row r="11" spans="1:4">
      <c r="A11" s="12">
        <v>3</v>
      </c>
      <c r="B11" s="36" t="s">
        <v>1085</v>
      </c>
      <c r="C11" s="12" t="s">
        <v>1087</v>
      </c>
    </row>
  </sheetData>
  <sheetProtection selectLockedCells="1"/>
  <mergeCells count="3">
    <mergeCell ref="B1:C1"/>
    <mergeCell ref="B2:C2"/>
    <mergeCell ref="B3:C3"/>
  </mergeCells>
  <phoneticPr fontId="35" type="noConversion"/>
  <conditionalFormatting sqref="B1:C3">
    <cfRule type="containsBlanks" dxfId="24" priority="2">
      <formula>LEN(TRIM(B1))=0</formula>
    </cfRule>
  </conditionalFormatting>
  <conditionalFormatting sqref="A9:C65536">
    <cfRule type="containsBlanks" dxfId="23"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topLeftCell="A2" zoomScale="85" zoomScaleNormal="100" zoomScaleSheetLayoutView="85" workbookViewId="0">
      <selection activeCell="B10" sqref="B10"/>
    </sheetView>
  </sheetViews>
  <sheetFormatPr defaultRowHeight="12.75"/>
  <cols>
    <col min="1" max="1" width="5" style="12" customWidth="1"/>
    <col min="2" max="2" width="90.625" style="12" customWidth="1"/>
    <col min="3" max="16384" width="9" style="2"/>
  </cols>
  <sheetData>
    <row r="1" spans="1:3">
      <c r="A1" s="1" t="s">
        <v>785</v>
      </c>
      <c r="B1" s="13" t="str">
        <f>IF('1_GO'!C3="","",'1_GO'!C3)</f>
        <v>MUHASEBAT Süreç Grubu</v>
      </c>
      <c r="C1" s="35" t="s">
        <v>809</v>
      </c>
    </row>
    <row r="2" spans="1:3">
      <c r="A2" s="1" t="s">
        <v>787</v>
      </c>
      <c r="B2" s="4" t="str">
        <f>IF('1_GO'!C4="","",'1_GO'!C4)</f>
        <v>Tahsilatlar Ana Süreci</v>
      </c>
    </row>
    <row r="3" spans="1:3">
      <c r="A3" s="1" t="s">
        <v>786</v>
      </c>
      <c r="B3" s="5" t="str">
        <f>IF('1_GO'!C5="","",'1_GO'!C5)</f>
        <v>Arsa ve Arazi Satış İşlemleri</v>
      </c>
    </row>
    <row r="4" spans="1:3">
      <c r="A4" s="2"/>
      <c r="B4" s="2"/>
    </row>
    <row r="5" spans="1:3" ht="18">
      <c r="A5" s="6" t="s">
        <v>1039</v>
      </c>
      <c r="B5" s="8"/>
    </row>
    <row r="6" spans="1:3">
      <c r="A6" s="9"/>
      <c r="B6" s="11"/>
    </row>
    <row r="7" spans="1:3">
      <c r="A7" s="3"/>
      <c r="B7" s="2"/>
    </row>
    <row r="8" spans="1:3">
      <c r="A8" s="1" t="s">
        <v>783</v>
      </c>
      <c r="B8" s="1" t="s">
        <v>807</v>
      </c>
    </row>
    <row r="9" spans="1:3">
      <c r="A9" s="12">
        <v>1</v>
      </c>
      <c r="B9" s="12" t="s">
        <v>1088</v>
      </c>
    </row>
  </sheetData>
  <sheetProtection selectLockedCells="1"/>
  <phoneticPr fontId="35" type="noConversion"/>
  <conditionalFormatting sqref="B1:B3">
    <cfRule type="containsBlanks" dxfId="22" priority="2">
      <formula>LEN(TRIM(B1))=0</formula>
    </cfRule>
  </conditionalFormatting>
  <conditionalFormatting sqref="A9:B65536">
    <cfRule type="containsBlanks" dxfId="21"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A10" sqref="A10"/>
    </sheetView>
  </sheetViews>
  <sheetFormatPr defaultRowHeight="12.75"/>
  <cols>
    <col min="1" max="1" width="5" style="12" customWidth="1"/>
    <col min="2" max="2" width="90.625" style="12" customWidth="1"/>
    <col min="3" max="16384" width="9" style="2"/>
  </cols>
  <sheetData>
    <row r="1" spans="1:3">
      <c r="A1" s="1" t="s">
        <v>785</v>
      </c>
      <c r="B1" s="13" t="str">
        <f>IF('1_GO'!C3="","",'1_GO'!C3)</f>
        <v>MUHASEBAT Süreç Grubu</v>
      </c>
      <c r="C1" s="35" t="s">
        <v>809</v>
      </c>
    </row>
    <row r="2" spans="1:3">
      <c r="A2" s="1" t="s">
        <v>787</v>
      </c>
      <c r="B2" s="4" t="str">
        <f>IF('1_GO'!C4="","",'1_GO'!C4)</f>
        <v>Tahsilatlar Ana Süreci</v>
      </c>
    </row>
    <row r="3" spans="1:3">
      <c r="A3" s="1" t="s">
        <v>786</v>
      </c>
      <c r="B3" s="5" t="str">
        <f>IF('1_GO'!C5="","",'1_GO'!C5)</f>
        <v>Arsa ve Arazi Satış İşlemleri</v>
      </c>
    </row>
    <row r="4" spans="1:3">
      <c r="A4" s="2"/>
      <c r="B4" s="2"/>
    </row>
    <row r="5" spans="1:3" ht="18">
      <c r="A5" s="6" t="s">
        <v>1040</v>
      </c>
      <c r="B5" s="8"/>
    </row>
    <row r="6" spans="1:3">
      <c r="A6" s="9"/>
      <c r="B6" s="11"/>
    </row>
    <row r="7" spans="1:3">
      <c r="A7" s="3"/>
      <c r="B7" s="2"/>
    </row>
    <row r="8" spans="1:3">
      <c r="A8" s="1" t="s">
        <v>783</v>
      </c>
      <c r="B8" s="1" t="s">
        <v>806</v>
      </c>
    </row>
    <row r="9" spans="1:3">
      <c r="A9" s="12">
        <v>1</v>
      </c>
      <c r="B9" s="12" t="s">
        <v>1078</v>
      </c>
    </row>
  </sheetData>
  <sheetProtection selectLockedCells="1"/>
  <phoneticPr fontId="35" type="noConversion"/>
  <conditionalFormatting sqref="B1:B3">
    <cfRule type="containsBlanks" dxfId="20" priority="2">
      <formula>LEN(TRIM(B1))=0</formula>
    </cfRule>
  </conditionalFormatting>
  <conditionalFormatting sqref="A9:B65536">
    <cfRule type="containsBlanks" dxfId="19"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230"/>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K9" sqref="K9"/>
    </sheetView>
  </sheetViews>
  <sheetFormatPr defaultRowHeight="14.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785</v>
      </c>
      <c r="B1" s="158" t="str">
        <f>IF('1_GO'!C3="","",'1_GO'!C3)</f>
        <v>MUHASEBAT Süreç Grubu</v>
      </c>
      <c r="C1" s="158"/>
      <c r="D1" s="158"/>
      <c r="E1" s="35" t="s">
        <v>809</v>
      </c>
      <c r="F1" s="14"/>
      <c r="G1" s="14"/>
      <c r="H1" s="14"/>
      <c r="I1" s="14"/>
      <c r="J1" s="14"/>
      <c r="K1" s="14"/>
      <c r="L1" s="14"/>
      <c r="M1" s="14"/>
    </row>
    <row r="2" spans="1:13">
      <c r="A2" s="1" t="s">
        <v>787</v>
      </c>
      <c r="B2" s="159" t="str">
        <f>IF('1_GO'!C4="","",'1_GO'!C4)</f>
        <v>Tahsilatlar Ana Süreci</v>
      </c>
      <c r="C2" s="159"/>
      <c r="D2" s="159"/>
      <c r="E2" s="14"/>
      <c r="F2" s="14"/>
      <c r="G2" s="14"/>
      <c r="H2" s="14"/>
      <c r="I2" s="14"/>
      <c r="J2" s="14"/>
      <c r="K2" s="14"/>
      <c r="L2" s="14"/>
      <c r="M2" s="14"/>
    </row>
    <row r="3" spans="1:13">
      <c r="A3" s="1" t="s">
        <v>786</v>
      </c>
      <c r="B3" s="160" t="str">
        <f>IF('1_GO'!C5="","",'1_GO'!C5)</f>
        <v>Arsa ve Arazi Satış İşlemleri</v>
      </c>
      <c r="C3" s="160"/>
      <c r="D3" s="160"/>
      <c r="E3" s="14"/>
      <c r="F3" s="14"/>
      <c r="G3" s="14"/>
      <c r="H3" s="14"/>
      <c r="I3" s="14"/>
      <c r="J3" s="14"/>
      <c r="K3" s="14"/>
      <c r="L3" s="14"/>
      <c r="M3" s="14"/>
    </row>
    <row r="4" spans="1:13">
      <c r="A4" s="2"/>
      <c r="B4" s="2"/>
      <c r="C4" s="2"/>
      <c r="D4" s="14"/>
      <c r="E4" s="14"/>
      <c r="F4" s="14"/>
      <c r="G4" s="14"/>
      <c r="H4" s="14"/>
      <c r="I4" s="14"/>
      <c r="J4" s="14"/>
      <c r="K4" s="14"/>
      <c r="L4" s="14"/>
      <c r="M4" s="14"/>
    </row>
    <row r="5" spans="1:13" ht="18">
      <c r="A5" s="6" t="s">
        <v>448</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63.75">
      <c r="A8" s="32" t="s">
        <v>783</v>
      </c>
      <c r="B8" s="32" t="s">
        <v>810</v>
      </c>
      <c r="C8" s="32" t="s">
        <v>811</v>
      </c>
      <c r="D8" s="32" t="s">
        <v>812</v>
      </c>
      <c r="E8" s="32" t="s">
        <v>1055</v>
      </c>
      <c r="F8" s="32" t="s">
        <v>813</v>
      </c>
      <c r="G8" s="32" t="s">
        <v>814</v>
      </c>
      <c r="H8" s="33" t="s">
        <v>815</v>
      </c>
      <c r="I8" s="33" t="s">
        <v>816</v>
      </c>
      <c r="J8" s="33" t="s">
        <v>817</v>
      </c>
      <c r="K8" s="31" t="s">
        <v>818</v>
      </c>
      <c r="L8" s="31" t="s">
        <v>819</v>
      </c>
      <c r="M8" s="34" t="s">
        <v>820</v>
      </c>
    </row>
    <row r="9" spans="1:13" ht="51.75">
      <c r="A9" s="30">
        <v>1</v>
      </c>
      <c r="B9" s="30" t="s">
        <v>1089</v>
      </c>
      <c r="C9" s="30" t="s">
        <v>1097</v>
      </c>
      <c r="D9" s="30" t="s">
        <v>1059</v>
      </c>
      <c r="E9" s="30" t="s">
        <v>1069</v>
      </c>
      <c r="F9" s="30" t="s">
        <v>1105</v>
      </c>
      <c r="I9" s="106" t="s">
        <v>1078</v>
      </c>
      <c r="K9" s="30" t="s">
        <v>725</v>
      </c>
      <c r="M9" s="108" t="s">
        <v>821</v>
      </c>
    </row>
    <row r="10" spans="1:13" ht="39">
      <c r="A10" s="30">
        <v>2</v>
      </c>
      <c r="B10" s="30" t="s">
        <v>1090</v>
      </c>
      <c r="C10" s="30" t="s">
        <v>1098</v>
      </c>
      <c r="D10" s="30" t="s">
        <v>1059</v>
      </c>
      <c r="E10" s="30" t="s">
        <v>1069</v>
      </c>
      <c r="F10" s="30" t="s">
        <v>1106</v>
      </c>
      <c r="I10" s="106" t="s">
        <v>1078</v>
      </c>
      <c r="J10" s="30" t="s">
        <v>1075</v>
      </c>
      <c r="K10" s="30" t="s">
        <v>725</v>
      </c>
      <c r="M10" s="108" t="s">
        <v>821</v>
      </c>
    </row>
    <row r="11" spans="1:13" ht="39">
      <c r="A11" s="30">
        <v>3</v>
      </c>
      <c r="B11" s="30" t="s">
        <v>1091</v>
      </c>
      <c r="C11" s="30" t="s">
        <v>1099</v>
      </c>
      <c r="D11" s="30" t="s">
        <v>1059</v>
      </c>
      <c r="E11" s="30" t="s">
        <v>1068</v>
      </c>
      <c r="I11" s="106" t="s">
        <v>1078</v>
      </c>
      <c r="J11" s="30" t="s">
        <v>1075</v>
      </c>
      <c r="K11" s="30" t="s">
        <v>725</v>
      </c>
      <c r="M11" s="108" t="s">
        <v>821</v>
      </c>
    </row>
    <row r="12" spans="1:13" ht="39">
      <c r="A12" s="30">
        <v>4</v>
      </c>
      <c r="B12" s="30" t="s">
        <v>1092</v>
      </c>
      <c r="C12" s="30" t="s">
        <v>1100</v>
      </c>
      <c r="D12" s="30" t="s">
        <v>1059</v>
      </c>
      <c r="E12" s="30" t="s">
        <v>1068</v>
      </c>
      <c r="F12" s="30" t="s">
        <v>1105</v>
      </c>
      <c r="H12" s="30" t="s">
        <v>1108</v>
      </c>
      <c r="I12" s="106"/>
      <c r="J12" s="30" t="s">
        <v>1110</v>
      </c>
      <c r="K12" s="30" t="s">
        <v>725</v>
      </c>
      <c r="M12" s="108" t="s">
        <v>821</v>
      </c>
    </row>
    <row r="13" spans="1:13" ht="38.25">
      <c r="A13" s="30">
        <v>5</v>
      </c>
      <c r="B13" s="30" t="s">
        <v>1093</v>
      </c>
      <c r="C13" s="30" t="s">
        <v>1101</v>
      </c>
      <c r="D13" s="30" t="s">
        <v>1059</v>
      </c>
      <c r="E13" s="30" t="s">
        <v>1068</v>
      </c>
      <c r="F13" s="30" t="s">
        <v>1105</v>
      </c>
      <c r="H13" s="30" t="s">
        <v>1108</v>
      </c>
      <c r="J13" s="30" t="s">
        <v>1110</v>
      </c>
      <c r="K13" s="30" t="s">
        <v>725</v>
      </c>
      <c r="M13" s="108" t="s">
        <v>821</v>
      </c>
    </row>
    <row r="14" spans="1:13" ht="39">
      <c r="A14" s="30">
        <v>6</v>
      </c>
      <c r="B14" s="30" t="s">
        <v>1094</v>
      </c>
      <c r="C14" s="30" t="s">
        <v>1102</v>
      </c>
      <c r="D14" s="30" t="s">
        <v>1059</v>
      </c>
      <c r="E14" s="30" t="s">
        <v>1068</v>
      </c>
      <c r="F14" s="30" t="s">
        <v>1105</v>
      </c>
      <c r="I14" s="106" t="s">
        <v>1078</v>
      </c>
      <c r="J14" s="30" t="s">
        <v>1110</v>
      </c>
      <c r="K14" s="30" t="s">
        <v>725</v>
      </c>
      <c r="M14" s="108" t="s">
        <v>821</v>
      </c>
    </row>
    <row r="15" spans="1:13" ht="43.5" customHeight="1">
      <c r="A15" s="30">
        <v>7</v>
      </c>
      <c r="B15" s="30" t="s">
        <v>1095</v>
      </c>
      <c r="C15" s="30" t="s">
        <v>1103</v>
      </c>
      <c r="D15" s="30" t="s">
        <v>1059</v>
      </c>
      <c r="E15" s="30" t="s">
        <v>1069</v>
      </c>
      <c r="F15" s="30" t="s">
        <v>1105</v>
      </c>
      <c r="H15" s="30" t="s">
        <v>1107</v>
      </c>
      <c r="I15" s="106" t="s">
        <v>1078</v>
      </c>
      <c r="J15" s="30" t="s">
        <v>1075</v>
      </c>
      <c r="K15" s="30" t="s">
        <v>725</v>
      </c>
      <c r="M15" s="108" t="s">
        <v>821</v>
      </c>
    </row>
    <row r="16" spans="1:13" ht="38.25">
      <c r="A16" s="30">
        <v>8</v>
      </c>
      <c r="B16" s="30" t="s">
        <v>1096</v>
      </c>
      <c r="C16" s="30" t="s">
        <v>1104</v>
      </c>
      <c r="D16" s="30" t="s">
        <v>1059</v>
      </c>
      <c r="E16" s="30" t="s">
        <v>1068</v>
      </c>
      <c r="F16" s="30" t="s">
        <v>1105</v>
      </c>
      <c r="H16" s="30" t="s">
        <v>1107</v>
      </c>
      <c r="I16" s="30" t="s">
        <v>1109</v>
      </c>
      <c r="J16" s="30" t="s">
        <v>1110</v>
      </c>
      <c r="K16" s="30" t="s">
        <v>725</v>
      </c>
      <c r="M16" s="108" t="s">
        <v>821</v>
      </c>
    </row>
    <row r="17" spans="1:13">
      <c r="A17" s="30"/>
      <c r="M17" s="108" t="s">
        <v>821</v>
      </c>
    </row>
    <row r="18" spans="1:13">
      <c r="A18" s="30"/>
      <c r="M18" s="108" t="s">
        <v>821</v>
      </c>
    </row>
    <row r="19" spans="1:13">
      <c r="A19" s="30"/>
      <c r="M19" s="108" t="s">
        <v>821</v>
      </c>
    </row>
    <row r="20" spans="1:13">
      <c r="A20" s="30"/>
      <c r="M20" s="108" t="s">
        <v>821</v>
      </c>
    </row>
    <row r="21" spans="1:13">
      <c r="A21" s="30"/>
      <c r="M21" s="108" t="s">
        <v>821</v>
      </c>
    </row>
    <row r="22" spans="1:13">
      <c r="A22" s="30"/>
      <c r="M22" s="108" t="s">
        <v>821</v>
      </c>
    </row>
    <row r="23" spans="1:13">
      <c r="A23" s="30"/>
      <c r="M23" s="108" t="s">
        <v>821</v>
      </c>
    </row>
    <row r="24" spans="1:13">
      <c r="A24" s="30"/>
      <c r="M24" s="108" t="s">
        <v>821</v>
      </c>
    </row>
    <row r="25" spans="1:13">
      <c r="A25" s="30"/>
      <c r="M25" s="108" t="s">
        <v>821</v>
      </c>
    </row>
    <row r="26" spans="1:13" ht="15" thickBot="1">
      <c r="A26" s="30"/>
      <c r="M26" s="108" t="s">
        <v>821</v>
      </c>
    </row>
    <row r="27" spans="1:13" ht="15.75" thickBot="1">
      <c r="A27" s="147" t="s">
        <v>1053</v>
      </c>
      <c r="B27" s="148"/>
      <c r="C27" s="149"/>
      <c r="D27" s="114"/>
      <c r="E27" s="147" t="s">
        <v>1054</v>
      </c>
      <c r="F27" s="148"/>
      <c r="G27" s="148"/>
      <c r="H27" s="148"/>
      <c r="I27" s="149"/>
      <c r="J27" s="114"/>
      <c r="K27" s="114"/>
      <c r="L27" s="150"/>
      <c r="M27" s="114"/>
    </row>
    <row r="28" spans="1:13">
      <c r="A28" s="152"/>
      <c r="B28" s="153"/>
      <c r="C28" s="154"/>
      <c r="D28" s="114"/>
      <c r="E28" s="152"/>
      <c r="F28" s="153"/>
      <c r="G28" s="153"/>
      <c r="H28" s="153"/>
      <c r="I28" s="154"/>
      <c r="J28" s="114"/>
      <c r="K28" s="114"/>
      <c r="L28" s="151"/>
      <c r="M28" s="114"/>
    </row>
    <row r="29" spans="1:13" ht="15" thickBot="1">
      <c r="A29" s="155"/>
      <c r="B29" s="156"/>
      <c r="C29" s="157"/>
      <c r="D29" s="114"/>
      <c r="E29" s="155"/>
      <c r="F29" s="156"/>
      <c r="G29" s="156"/>
      <c r="H29" s="156"/>
      <c r="I29" s="157"/>
      <c r="J29" s="114"/>
      <c r="K29" s="114"/>
      <c r="L29" s="151"/>
      <c r="M29" s="114"/>
    </row>
    <row r="30" spans="1:13">
      <c r="A30" s="112"/>
      <c r="B30" s="112"/>
      <c r="C30" s="112"/>
      <c r="D30" s="112"/>
      <c r="E30" s="112"/>
      <c r="F30" s="112"/>
      <c r="G30" s="112"/>
      <c r="H30" s="112"/>
      <c r="I30" s="112"/>
      <c r="J30" s="112"/>
      <c r="K30" s="112"/>
      <c r="L30" s="112"/>
      <c r="M30" s="115" t="s">
        <v>821</v>
      </c>
    </row>
    <row r="31" spans="1:13">
      <c r="A31" s="30"/>
      <c r="M31" s="108" t="s">
        <v>821</v>
      </c>
    </row>
    <row r="32" spans="1:13">
      <c r="A32" s="30"/>
      <c r="M32" s="108" t="s">
        <v>821</v>
      </c>
    </row>
    <row r="33" spans="1:13">
      <c r="A33" s="30"/>
      <c r="M33" s="108" t="s">
        <v>821</v>
      </c>
    </row>
    <row r="34" spans="1:13">
      <c r="A34" s="30"/>
      <c r="M34" s="108" t="s">
        <v>821</v>
      </c>
    </row>
    <row r="35" spans="1:13">
      <c r="A35" s="30"/>
      <c r="M35" s="108" t="s">
        <v>821</v>
      </c>
    </row>
    <row r="36" spans="1:13">
      <c r="A36" s="30"/>
      <c r="M36" s="108" t="s">
        <v>821</v>
      </c>
    </row>
    <row r="37" spans="1:13">
      <c r="A37" s="30"/>
      <c r="M37" s="108" t="s">
        <v>821</v>
      </c>
    </row>
    <row r="38" spans="1:13">
      <c r="A38" s="30"/>
      <c r="M38" s="108" t="s">
        <v>821</v>
      </c>
    </row>
    <row r="39" spans="1:13">
      <c r="A39" s="30"/>
      <c r="M39" s="108" t="s">
        <v>821</v>
      </c>
    </row>
    <row r="40" spans="1:13">
      <c r="A40" s="30"/>
      <c r="M40" s="108" t="s">
        <v>821</v>
      </c>
    </row>
    <row r="41" spans="1:13">
      <c r="A41" s="30"/>
      <c r="M41" s="108" t="s">
        <v>821</v>
      </c>
    </row>
    <row r="42" spans="1:13">
      <c r="A42" s="30"/>
      <c r="M42" s="108" t="s">
        <v>821</v>
      </c>
    </row>
    <row r="43" spans="1:13">
      <c r="A43" s="30"/>
      <c r="M43" s="108" t="s">
        <v>821</v>
      </c>
    </row>
    <row r="44" spans="1:13">
      <c r="A44" s="30"/>
      <c r="M44" s="108" t="s">
        <v>821</v>
      </c>
    </row>
    <row r="45" spans="1:13">
      <c r="A45" s="30"/>
      <c r="M45" s="108" t="s">
        <v>821</v>
      </c>
    </row>
    <row r="46" spans="1:13">
      <c r="A46" s="30"/>
      <c r="M46" s="108" t="s">
        <v>821</v>
      </c>
    </row>
    <row r="47" spans="1:13" ht="15" thickBot="1">
      <c r="A47" s="30"/>
      <c r="M47" s="108" t="s">
        <v>821</v>
      </c>
    </row>
    <row r="48" spans="1:13" ht="15.75" thickBot="1">
      <c r="A48" s="147" t="s">
        <v>1053</v>
      </c>
      <c r="B48" s="148"/>
      <c r="C48" s="149"/>
      <c r="D48" s="114"/>
      <c r="E48" s="147" t="s">
        <v>1054</v>
      </c>
      <c r="F48" s="148"/>
      <c r="G48" s="148"/>
      <c r="H48" s="148"/>
      <c r="I48" s="149"/>
      <c r="J48" s="114"/>
      <c r="K48" s="114"/>
      <c r="L48" s="150"/>
      <c r="M48" s="114"/>
    </row>
    <row r="49" spans="1:13">
      <c r="A49" s="152"/>
      <c r="B49" s="153"/>
      <c r="C49" s="154"/>
      <c r="D49" s="114"/>
      <c r="E49" s="152"/>
      <c r="F49" s="153"/>
      <c r="G49" s="153"/>
      <c r="H49" s="153"/>
      <c r="I49" s="154"/>
      <c r="J49" s="114"/>
      <c r="K49" s="114"/>
      <c r="L49" s="151"/>
      <c r="M49" s="114"/>
    </row>
    <row r="50" spans="1:13" ht="15" thickBot="1">
      <c r="A50" s="155"/>
      <c r="B50" s="156"/>
      <c r="C50" s="157"/>
      <c r="D50" s="114"/>
      <c r="E50" s="155"/>
      <c r="F50" s="156"/>
      <c r="G50" s="156"/>
      <c r="H50" s="156"/>
      <c r="I50" s="157"/>
      <c r="J50" s="114"/>
      <c r="K50" s="114"/>
      <c r="L50" s="151"/>
      <c r="M50" s="114"/>
    </row>
    <row r="51" spans="1:13">
      <c r="A51" s="30"/>
      <c r="M51" s="108" t="s">
        <v>821</v>
      </c>
    </row>
    <row r="52" spans="1:13">
      <c r="A52" s="30"/>
      <c r="M52" s="108" t="s">
        <v>821</v>
      </c>
    </row>
    <row r="53" spans="1:13">
      <c r="A53" s="30"/>
      <c r="M53" s="108" t="s">
        <v>821</v>
      </c>
    </row>
    <row r="54" spans="1:13">
      <c r="A54" s="30"/>
      <c r="M54" s="108" t="s">
        <v>821</v>
      </c>
    </row>
    <row r="55" spans="1:13">
      <c r="A55" s="30"/>
      <c r="M55" s="108" t="s">
        <v>821</v>
      </c>
    </row>
    <row r="56" spans="1:13">
      <c r="A56" s="30"/>
      <c r="M56" s="108" t="s">
        <v>821</v>
      </c>
    </row>
    <row r="57" spans="1:13">
      <c r="A57" s="30"/>
      <c r="M57" s="108" t="s">
        <v>821</v>
      </c>
    </row>
    <row r="58" spans="1:13">
      <c r="A58" s="30"/>
      <c r="M58" s="108" t="s">
        <v>821</v>
      </c>
    </row>
    <row r="59" spans="1:13">
      <c r="A59" s="30"/>
      <c r="M59" s="108" t="s">
        <v>821</v>
      </c>
    </row>
    <row r="60" spans="1:13">
      <c r="A60" s="30"/>
      <c r="M60" s="108" t="s">
        <v>821</v>
      </c>
    </row>
    <row r="61" spans="1:13">
      <c r="A61" s="30"/>
      <c r="M61" s="108" t="s">
        <v>821</v>
      </c>
    </row>
    <row r="62" spans="1:13">
      <c r="A62" s="30"/>
      <c r="M62" s="108" t="s">
        <v>821</v>
      </c>
    </row>
    <row r="63" spans="1:13">
      <c r="A63" s="30"/>
      <c r="M63" s="108" t="s">
        <v>821</v>
      </c>
    </row>
    <row r="64" spans="1:13">
      <c r="A64" s="30"/>
      <c r="M64" s="108" t="s">
        <v>821</v>
      </c>
    </row>
    <row r="65" spans="1:13">
      <c r="A65" s="30"/>
      <c r="M65" s="108" t="s">
        <v>821</v>
      </c>
    </row>
    <row r="66" spans="1:13">
      <c r="A66" s="30"/>
      <c r="M66" s="108" t="s">
        <v>821</v>
      </c>
    </row>
    <row r="67" spans="1:13">
      <c r="A67" s="30"/>
      <c r="M67" s="108" t="s">
        <v>821</v>
      </c>
    </row>
    <row r="68" spans="1:13" ht="15" thickBot="1">
      <c r="A68" s="30"/>
      <c r="M68" s="108" t="s">
        <v>821</v>
      </c>
    </row>
    <row r="69" spans="1:13" ht="15.75" thickBot="1">
      <c r="A69" s="147" t="s">
        <v>1053</v>
      </c>
      <c r="B69" s="148"/>
      <c r="C69" s="149"/>
      <c r="D69" s="114"/>
      <c r="E69" s="147" t="s">
        <v>1054</v>
      </c>
      <c r="F69" s="148"/>
      <c r="G69" s="148"/>
      <c r="H69" s="148"/>
      <c r="I69" s="149"/>
      <c r="J69" s="114"/>
      <c r="K69" s="114"/>
      <c r="L69" s="150"/>
      <c r="M69" s="114"/>
    </row>
    <row r="70" spans="1:13">
      <c r="A70" s="152"/>
      <c r="B70" s="153"/>
      <c r="C70" s="154"/>
      <c r="D70" s="114"/>
      <c r="E70" s="152"/>
      <c r="F70" s="153"/>
      <c r="G70" s="153"/>
      <c r="H70" s="153"/>
      <c r="I70" s="154"/>
      <c r="J70" s="114"/>
      <c r="K70" s="114"/>
      <c r="L70" s="151"/>
      <c r="M70" s="114"/>
    </row>
    <row r="71" spans="1:13" ht="15" thickBot="1">
      <c r="A71" s="155"/>
      <c r="B71" s="156"/>
      <c r="C71" s="157"/>
      <c r="D71" s="114"/>
      <c r="E71" s="155"/>
      <c r="F71" s="156"/>
      <c r="G71" s="156"/>
      <c r="H71" s="156"/>
      <c r="I71" s="157"/>
      <c r="J71" s="114"/>
      <c r="K71" s="114"/>
      <c r="L71" s="151"/>
      <c r="M71" s="1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row r="4218" spans="1:13">
      <c r="A4218" s="14"/>
      <c r="B4218" s="14"/>
      <c r="C4218" s="14"/>
      <c r="D4218" s="14"/>
      <c r="E4218" s="14"/>
      <c r="F4218" s="14"/>
      <c r="G4218" s="14"/>
      <c r="H4218" s="14"/>
      <c r="I4218" s="14"/>
      <c r="J4218" s="14"/>
      <c r="K4218" s="14"/>
      <c r="L4218" s="14"/>
      <c r="M4218" s="14"/>
    </row>
    <row r="4219" spans="1:13">
      <c r="A4219" s="14"/>
      <c r="B4219" s="14"/>
      <c r="C4219" s="14"/>
      <c r="D4219" s="14"/>
      <c r="E4219" s="14"/>
      <c r="F4219" s="14"/>
      <c r="G4219" s="14"/>
      <c r="H4219" s="14"/>
      <c r="I4219" s="14"/>
      <c r="J4219" s="14"/>
      <c r="K4219" s="14"/>
      <c r="L4219" s="14"/>
      <c r="M4219" s="14"/>
    </row>
    <row r="4220" spans="1:13">
      <c r="A4220" s="14"/>
      <c r="B4220" s="14"/>
      <c r="C4220" s="14"/>
      <c r="D4220" s="14"/>
      <c r="E4220" s="14"/>
      <c r="F4220" s="14"/>
      <c r="G4220" s="14"/>
      <c r="H4220" s="14"/>
      <c r="I4220" s="14"/>
      <c r="J4220" s="14"/>
      <c r="K4220" s="14"/>
      <c r="L4220" s="14"/>
      <c r="M4220" s="14"/>
    </row>
    <row r="4221" spans="1:13">
      <c r="A4221" s="14"/>
      <c r="B4221" s="14"/>
      <c r="C4221" s="14"/>
      <c r="D4221" s="14"/>
      <c r="E4221" s="14"/>
      <c r="F4221" s="14"/>
      <c r="G4221" s="14"/>
      <c r="H4221" s="14"/>
      <c r="I4221" s="14"/>
      <c r="J4221" s="14"/>
      <c r="K4221" s="14"/>
      <c r="L4221" s="14"/>
      <c r="M4221" s="14"/>
    </row>
    <row r="4222" spans="1:13">
      <c r="A4222" s="14"/>
      <c r="B4222" s="14"/>
      <c r="C4222" s="14"/>
      <c r="D4222" s="14"/>
      <c r="E4222" s="14"/>
      <c r="F4222" s="14"/>
      <c r="G4222" s="14"/>
      <c r="H4222" s="14"/>
      <c r="I4222" s="14"/>
      <c r="J4222" s="14"/>
      <c r="K4222" s="14"/>
      <c r="L4222" s="14"/>
      <c r="M4222" s="14"/>
    </row>
    <row r="4223" spans="1:13">
      <c r="A4223" s="14"/>
      <c r="B4223" s="14"/>
      <c r="C4223" s="14"/>
      <c r="D4223" s="14"/>
      <c r="E4223" s="14"/>
      <c r="F4223" s="14"/>
      <c r="G4223" s="14"/>
      <c r="H4223" s="14"/>
      <c r="I4223" s="14"/>
      <c r="J4223" s="14"/>
      <c r="K4223" s="14"/>
      <c r="L4223" s="14"/>
      <c r="M4223" s="14"/>
    </row>
    <row r="4224" spans="1:13">
      <c r="A4224" s="14"/>
      <c r="B4224" s="14"/>
      <c r="C4224" s="14"/>
      <c r="D4224" s="14"/>
      <c r="E4224" s="14"/>
      <c r="F4224" s="14"/>
      <c r="G4224" s="14"/>
      <c r="H4224" s="14"/>
      <c r="I4224" s="14"/>
      <c r="J4224" s="14"/>
      <c r="K4224" s="14"/>
      <c r="L4224" s="14"/>
      <c r="M4224" s="14"/>
    </row>
    <row r="4225" spans="1:13">
      <c r="A4225" s="14"/>
      <c r="B4225" s="14"/>
      <c r="C4225" s="14"/>
      <c r="D4225" s="14"/>
      <c r="E4225" s="14"/>
      <c r="F4225" s="14"/>
      <c r="G4225" s="14"/>
      <c r="H4225" s="14"/>
      <c r="I4225" s="14"/>
      <c r="J4225" s="14"/>
      <c r="K4225" s="14"/>
      <c r="L4225" s="14"/>
      <c r="M4225" s="14"/>
    </row>
    <row r="4226" spans="1:13">
      <c r="A4226" s="14"/>
      <c r="B4226" s="14"/>
      <c r="C4226" s="14"/>
      <c r="D4226" s="14"/>
      <c r="E4226" s="14"/>
      <c r="F4226" s="14"/>
      <c r="G4226" s="14"/>
      <c r="H4226" s="14"/>
      <c r="I4226" s="14"/>
      <c r="J4226" s="14"/>
      <c r="K4226" s="14"/>
      <c r="L4226" s="14"/>
      <c r="M4226" s="14"/>
    </row>
    <row r="4227" spans="1:13">
      <c r="A4227" s="14"/>
      <c r="B4227" s="14"/>
      <c r="C4227" s="14"/>
      <c r="D4227" s="14"/>
      <c r="E4227" s="14"/>
      <c r="F4227" s="14"/>
      <c r="G4227" s="14"/>
      <c r="H4227" s="14"/>
      <c r="I4227" s="14"/>
      <c r="J4227" s="14"/>
      <c r="K4227" s="14"/>
      <c r="L4227" s="14"/>
      <c r="M4227" s="14"/>
    </row>
    <row r="4228" spans="1:13">
      <c r="A4228" s="14"/>
      <c r="B4228" s="14"/>
      <c r="C4228" s="14"/>
      <c r="D4228" s="14"/>
      <c r="E4228" s="14"/>
      <c r="F4228" s="14"/>
      <c r="G4228" s="14"/>
      <c r="H4228" s="14"/>
      <c r="I4228" s="14"/>
      <c r="J4228" s="14"/>
      <c r="K4228" s="14"/>
      <c r="L4228" s="14"/>
      <c r="M4228" s="14"/>
    </row>
    <row r="4229" spans="1:13">
      <c r="A4229" s="14"/>
      <c r="B4229" s="14"/>
      <c r="C4229" s="14"/>
      <c r="D4229" s="14"/>
      <c r="E4229" s="14"/>
      <c r="F4229" s="14"/>
      <c r="G4229" s="14"/>
      <c r="H4229" s="14"/>
      <c r="I4229" s="14"/>
      <c r="J4229" s="14"/>
      <c r="K4229" s="14"/>
      <c r="L4229" s="14"/>
      <c r="M4229" s="14"/>
    </row>
    <row r="4230" spans="1:13">
      <c r="A4230" s="14"/>
      <c r="B4230" s="14"/>
      <c r="C4230" s="14"/>
      <c r="D4230" s="14"/>
      <c r="E4230" s="14"/>
      <c r="F4230" s="14"/>
      <c r="G4230" s="14"/>
      <c r="H4230" s="14"/>
      <c r="I4230" s="14"/>
      <c r="J4230" s="14"/>
      <c r="K4230" s="14"/>
      <c r="L4230" s="14"/>
      <c r="M4230" s="14"/>
    </row>
  </sheetData>
  <sheetProtection selectLockedCells="1"/>
  <autoFilter ref="A8:M8"/>
  <mergeCells count="18">
    <mergeCell ref="B1:D1"/>
    <mergeCell ref="B2:D2"/>
    <mergeCell ref="B3:D3"/>
    <mergeCell ref="A48:C48"/>
    <mergeCell ref="E48:I48"/>
    <mergeCell ref="L48:L50"/>
    <mergeCell ref="A49:C50"/>
    <mergeCell ref="E49:I50"/>
    <mergeCell ref="A27:C27"/>
    <mergeCell ref="A28:C29"/>
    <mergeCell ref="E27:I27"/>
    <mergeCell ref="E28:I29"/>
    <mergeCell ref="L27:L29"/>
    <mergeCell ref="A69:C69"/>
    <mergeCell ref="E69:I69"/>
    <mergeCell ref="L69:L71"/>
    <mergeCell ref="A70:C71"/>
    <mergeCell ref="E70:I71"/>
  </mergeCells>
  <phoneticPr fontId="35" type="noConversion"/>
  <conditionalFormatting sqref="B1:B3">
    <cfRule type="containsBlanks" dxfId="18" priority="4">
      <formula>LEN(TRIM(B1))=0</formula>
    </cfRule>
  </conditionalFormatting>
  <conditionalFormatting sqref="A4231:M65438 A30:M47 A51:M68 A9:M26">
    <cfRule type="containsBlanks" dxfId="17" priority="3">
      <formula>LEN(TRIM(A9))=0</formula>
    </cfRule>
  </conditionalFormatting>
  <dataValidations count="2">
    <dataValidation type="list" allowBlank="1" showInputMessage="1" showErrorMessage="1" sqref="M9:M65438">
      <formula1>"Evet,Hayır"</formula1>
    </dataValidation>
    <dataValidation type="list" allowBlank="1" showInputMessage="1" showErrorMessage="1" sqref="D9:D6543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9" max="16383" man="1"/>
    <brk id="50" max="12" man="1"/>
  </row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2"/>
  <sheetViews>
    <sheetView view="pageBreakPreview" zoomScale="85" zoomScaleNormal="100" zoomScaleSheetLayoutView="85" workbookViewId="0">
      <pane ySplit="8" topLeftCell="A9" activePane="bottomLeft" state="frozen"/>
      <selection pane="bottomLeft" activeCell="A13" sqref="A13"/>
    </sheetView>
  </sheetViews>
  <sheetFormatPr defaultRowHeight="14.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785</v>
      </c>
      <c r="B1" s="158" t="str">
        <f>IF('1_GO'!C3="","",'1_GO'!C3)</f>
        <v>MUHASEBAT Süreç Grubu</v>
      </c>
      <c r="C1" s="158"/>
      <c r="D1" s="158"/>
      <c r="E1" s="35" t="s">
        <v>809</v>
      </c>
      <c r="F1" s="14"/>
    </row>
    <row r="2" spans="1:6">
      <c r="A2" s="1" t="s">
        <v>787</v>
      </c>
      <c r="B2" s="159" t="str">
        <f>IF('1_GO'!C4="","",'1_GO'!C4)</f>
        <v>Tahsilatlar Ana Süreci</v>
      </c>
      <c r="C2" s="159"/>
      <c r="D2" s="159"/>
      <c r="E2" s="14"/>
      <c r="F2" s="14"/>
    </row>
    <row r="3" spans="1:6">
      <c r="A3" s="1" t="s">
        <v>786</v>
      </c>
      <c r="B3" s="160" t="str">
        <f>IF('1_GO'!C5="","",'1_GO'!C5)</f>
        <v>Arsa ve Arazi Satış İşlemleri</v>
      </c>
      <c r="C3" s="160"/>
      <c r="D3" s="160"/>
      <c r="E3" s="14"/>
      <c r="F3" s="14"/>
    </row>
    <row r="4" spans="1:6">
      <c r="A4" s="2"/>
      <c r="B4" s="2"/>
      <c r="C4" s="2"/>
      <c r="D4" s="14"/>
      <c r="E4" s="14"/>
      <c r="F4" s="14"/>
    </row>
    <row r="5" spans="1:6" ht="18">
      <c r="A5" s="6" t="s">
        <v>109</v>
      </c>
      <c r="B5" s="7"/>
      <c r="C5" s="7"/>
      <c r="D5" s="16"/>
      <c r="E5" s="161" t="s">
        <v>114</v>
      </c>
      <c r="F5" s="14"/>
    </row>
    <row r="6" spans="1:6">
      <c r="A6" s="9"/>
      <c r="B6" s="10"/>
      <c r="C6" s="10"/>
      <c r="D6" s="17"/>
      <c r="E6" s="162"/>
      <c r="F6" s="14"/>
    </row>
    <row r="7" spans="1:6">
      <c r="A7" s="14"/>
      <c r="B7" s="14"/>
      <c r="C7" s="14"/>
      <c r="D7" s="14"/>
      <c r="E7" s="14"/>
      <c r="F7" s="14"/>
    </row>
    <row r="8" spans="1:6">
      <c r="A8" s="1" t="s">
        <v>783</v>
      </c>
      <c r="B8" s="15" t="s">
        <v>1043</v>
      </c>
      <c r="C8" s="15" t="s">
        <v>1044</v>
      </c>
      <c r="D8" s="15" t="s">
        <v>108</v>
      </c>
      <c r="E8" s="15" t="s">
        <v>107</v>
      </c>
      <c r="F8" s="15" t="s">
        <v>110</v>
      </c>
    </row>
    <row r="9" spans="1:6" ht="25.5">
      <c r="A9" s="29">
        <v>1</v>
      </c>
      <c r="B9" s="30" t="s">
        <v>1069</v>
      </c>
      <c r="C9" s="30" t="s">
        <v>1070</v>
      </c>
      <c r="D9" s="30" t="s">
        <v>1111</v>
      </c>
      <c r="E9" s="30" t="s">
        <v>1112</v>
      </c>
      <c r="F9" s="30" t="s">
        <v>1113</v>
      </c>
    </row>
    <row r="10" spans="1:6">
      <c r="A10" s="29">
        <v>2</v>
      </c>
      <c r="B10" s="30" t="s">
        <v>1068</v>
      </c>
      <c r="C10" s="30" t="s">
        <v>1071</v>
      </c>
      <c r="D10" s="30" t="s">
        <v>1114</v>
      </c>
      <c r="E10" s="30" t="s">
        <v>1112</v>
      </c>
      <c r="F10" s="30" t="s">
        <v>1113</v>
      </c>
    </row>
    <row r="11" spans="1:6" ht="25.5">
      <c r="A11" s="29">
        <v>3</v>
      </c>
      <c r="B11" s="30" t="s">
        <v>1069</v>
      </c>
      <c r="C11" s="30" t="s">
        <v>1071</v>
      </c>
      <c r="D11" s="30" t="s">
        <v>1114</v>
      </c>
      <c r="E11" s="30" t="s">
        <v>1112</v>
      </c>
      <c r="F11" s="30" t="s">
        <v>1113</v>
      </c>
    </row>
    <row r="12" spans="1:6" ht="25.5">
      <c r="A12" s="29">
        <v>4</v>
      </c>
      <c r="B12" s="30" t="s">
        <v>1070</v>
      </c>
      <c r="C12" s="30" t="s">
        <v>1071</v>
      </c>
      <c r="D12" s="30" t="s">
        <v>1060</v>
      </c>
      <c r="E12" s="30" t="s">
        <v>1061</v>
      </c>
      <c r="F12" s="30" t="s">
        <v>1062</v>
      </c>
    </row>
  </sheetData>
  <sheetProtection formatCells="0" selectLockedCells="1"/>
  <mergeCells count="4">
    <mergeCell ref="B1:D1"/>
    <mergeCell ref="B2:D2"/>
    <mergeCell ref="B3:D3"/>
    <mergeCell ref="E5:E6"/>
  </mergeCells>
  <phoneticPr fontId="35" type="noConversion"/>
  <conditionalFormatting sqref="B1:B3">
    <cfRule type="containsBlanks" dxfId="16" priority="2">
      <formula>LEN(TRIM(B1))=0</formula>
    </cfRule>
  </conditionalFormatting>
  <conditionalFormatting sqref="A9:F65536">
    <cfRule type="containsBlanks" dxfId="15"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view="pageBreakPreview" zoomScale="115" zoomScaleNormal="120" zoomScaleSheetLayoutView="115" zoomScalePageLayoutView="120" workbookViewId="0">
      <selection activeCell="F17" sqref="F17"/>
    </sheetView>
  </sheetViews>
  <sheetFormatPr defaultRowHeight="14.25"/>
  <sheetData>
    <row r="1" spans="1:11" ht="23.25">
      <c r="A1" s="136" t="s">
        <v>113</v>
      </c>
      <c r="B1" s="136"/>
      <c r="C1" s="136"/>
      <c r="D1" s="136"/>
      <c r="E1" s="136"/>
      <c r="F1" s="136"/>
      <c r="G1" s="136"/>
      <c r="H1" s="136"/>
      <c r="I1" s="35" t="s">
        <v>809</v>
      </c>
    </row>
    <row r="3" spans="1:11">
      <c r="B3" s="89"/>
      <c r="C3" s="89"/>
      <c r="D3" s="89"/>
      <c r="E3" s="89"/>
      <c r="F3" s="89"/>
      <c r="G3" s="89"/>
      <c r="H3" s="89"/>
    </row>
    <row r="4" spans="1:11">
      <c r="B4" s="89"/>
      <c r="C4" s="89"/>
      <c r="D4" s="89"/>
      <c r="E4" s="89"/>
      <c r="F4" s="89"/>
      <c r="G4" s="89"/>
      <c r="H4" s="89"/>
      <c r="K4" s="35"/>
    </row>
    <row r="5" spans="1:11">
      <c r="B5" s="89"/>
      <c r="C5" s="89"/>
      <c r="D5" s="89"/>
      <c r="E5" s="89"/>
      <c r="F5" s="89"/>
      <c r="G5" s="89"/>
      <c r="H5" s="89"/>
    </row>
    <row r="6" spans="1:11">
      <c r="B6" s="89"/>
      <c r="C6" s="89"/>
      <c r="D6" s="89"/>
      <c r="E6" s="89"/>
      <c r="F6" s="89"/>
      <c r="G6" s="89"/>
      <c r="H6" s="89"/>
    </row>
    <row r="7" spans="1:11">
      <c r="B7" s="89"/>
      <c r="C7" s="89"/>
      <c r="D7" s="89"/>
      <c r="E7" s="89"/>
      <c r="F7" s="89"/>
      <c r="G7" s="89"/>
      <c r="H7" s="89"/>
    </row>
    <row r="8" spans="1:11">
      <c r="B8" s="89"/>
      <c r="C8" s="89"/>
      <c r="D8" s="89"/>
      <c r="E8" s="89"/>
      <c r="F8" s="89"/>
      <c r="G8" s="89"/>
      <c r="H8" s="89"/>
    </row>
    <row r="9" spans="1:11">
      <c r="B9" s="89"/>
      <c r="C9" s="89"/>
      <c r="D9" s="89"/>
      <c r="E9" s="89"/>
      <c r="F9" s="89"/>
      <c r="G9" s="89"/>
      <c r="H9" s="89"/>
    </row>
    <row r="10" spans="1:11">
      <c r="B10" s="89"/>
      <c r="C10" s="89"/>
      <c r="D10" s="89"/>
      <c r="E10" s="89"/>
      <c r="F10" s="89"/>
      <c r="G10" s="89"/>
      <c r="H10" s="89"/>
    </row>
    <row r="11" spans="1:11">
      <c r="B11" s="89"/>
      <c r="C11" s="89"/>
      <c r="D11" s="89"/>
      <c r="E11" s="89"/>
      <c r="F11" s="89"/>
      <c r="G11" s="89"/>
      <c r="H11" s="89"/>
    </row>
    <row r="12" spans="1:11">
      <c r="B12" s="89"/>
      <c r="C12" s="89"/>
      <c r="D12" s="89"/>
      <c r="E12" s="89"/>
      <c r="F12" s="89"/>
      <c r="G12" s="89"/>
      <c r="H12" s="89"/>
    </row>
    <row r="13" spans="1:11">
      <c r="B13" s="89"/>
      <c r="C13" s="89"/>
      <c r="D13" s="89"/>
      <c r="E13" s="89"/>
      <c r="F13" s="89"/>
      <c r="G13" s="89"/>
      <c r="H13" s="89"/>
    </row>
    <row r="14" spans="1:11">
      <c r="B14" s="89"/>
      <c r="C14" s="89"/>
      <c r="D14" s="89"/>
      <c r="E14" s="89"/>
      <c r="F14" s="89"/>
      <c r="G14" s="89"/>
      <c r="H14" s="89"/>
    </row>
    <row r="15" spans="1:11">
      <c r="B15" s="89"/>
      <c r="C15" s="89"/>
      <c r="D15" s="89"/>
      <c r="E15" s="89"/>
      <c r="F15" s="89"/>
      <c r="G15" s="89"/>
      <c r="H15" s="89"/>
    </row>
    <row r="16" spans="1:11">
      <c r="B16" s="89"/>
      <c r="C16" s="89"/>
      <c r="D16" s="89"/>
      <c r="E16" s="89"/>
      <c r="F16" s="89"/>
      <c r="G16" s="89"/>
      <c r="H16" s="89"/>
    </row>
    <row r="17" spans="2:8">
      <c r="B17" s="89"/>
      <c r="C17" s="89"/>
      <c r="D17" s="89"/>
      <c r="E17" s="89"/>
      <c r="F17" s="89"/>
      <c r="G17" s="89"/>
      <c r="H17" s="89"/>
    </row>
    <row r="18" spans="2:8">
      <c r="B18" s="89"/>
      <c r="C18" s="89"/>
      <c r="D18" s="89"/>
      <c r="E18" s="89"/>
      <c r="F18" s="89"/>
      <c r="G18" s="89"/>
      <c r="H18" s="89"/>
    </row>
    <row r="19" spans="2:8">
      <c r="B19" s="89"/>
      <c r="C19" s="89"/>
      <c r="D19" s="89"/>
      <c r="E19" s="89"/>
      <c r="F19" s="89"/>
      <c r="G19" s="89"/>
      <c r="H19" s="89"/>
    </row>
    <row r="20" spans="2:8">
      <c r="B20" s="89"/>
      <c r="C20" s="89"/>
      <c r="D20" s="89"/>
      <c r="E20" s="89"/>
      <c r="F20" s="89"/>
      <c r="G20" s="89"/>
      <c r="H20" s="89"/>
    </row>
    <row r="21" spans="2:8">
      <c r="B21" s="89"/>
      <c r="C21" s="89"/>
      <c r="D21" s="89"/>
      <c r="E21" s="89"/>
      <c r="F21" s="89"/>
      <c r="G21" s="89"/>
      <c r="H21" s="89"/>
    </row>
    <row r="22" spans="2:8">
      <c r="B22" s="89"/>
      <c r="C22" s="89"/>
      <c r="D22" s="89"/>
      <c r="E22" s="89"/>
      <c r="F22" s="89"/>
      <c r="G22" s="89"/>
      <c r="H22" s="89"/>
    </row>
    <row r="23" spans="2:8">
      <c r="B23" s="89"/>
      <c r="C23" s="89"/>
      <c r="D23" s="89"/>
      <c r="E23" s="89"/>
      <c r="F23" s="89"/>
      <c r="G23" s="89"/>
      <c r="H23" s="89"/>
    </row>
    <row r="24" spans="2:8">
      <c r="B24" s="89"/>
      <c r="C24" s="89"/>
      <c r="D24" s="89"/>
      <c r="E24" s="89"/>
      <c r="F24" s="89"/>
      <c r="G24" s="89"/>
      <c r="H24" s="89"/>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0"/>
  <sheetViews>
    <sheetView view="pageBreakPreview" zoomScale="60" zoomScaleNormal="100" workbookViewId="0">
      <pane ySplit="9" topLeftCell="A10" activePane="bottomLeft" state="frozen"/>
      <selection pane="bottomLeft" activeCell="G10" sqref="G10"/>
    </sheetView>
  </sheetViews>
  <sheetFormatPr defaultRowHeight="14.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785</v>
      </c>
      <c r="B1" s="158" t="str">
        <f>IF('1_GO'!C3="","",'1_GO'!C3)</f>
        <v>MUHASEBAT Süreç Grubu</v>
      </c>
      <c r="C1" s="158"/>
      <c r="D1" s="158"/>
      <c r="E1" s="35" t="s">
        <v>809</v>
      </c>
      <c r="F1" s="14"/>
      <c r="G1" s="14"/>
    </row>
    <row r="2" spans="1:7">
      <c r="A2" s="1" t="s">
        <v>787</v>
      </c>
      <c r="B2" s="159" t="str">
        <f>IF('1_GO'!C4="","",'1_GO'!C4)</f>
        <v>Tahsilatlar Ana Süreci</v>
      </c>
      <c r="C2" s="159"/>
      <c r="D2" s="159"/>
      <c r="E2" s="14"/>
      <c r="F2" s="14"/>
      <c r="G2" s="14"/>
    </row>
    <row r="3" spans="1:7">
      <c r="A3" s="1" t="s">
        <v>786</v>
      </c>
      <c r="B3" s="160" t="str">
        <f>IF('1_GO'!C5="","",'1_GO'!C5)</f>
        <v>Arsa ve Arazi Satış İşlemleri</v>
      </c>
      <c r="C3" s="160"/>
      <c r="D3" s="160"/>
      <c r="E3" s="14"/>
      <c r="F3" s="14"/>
      <c r="G3" s="14"/>
    </row>
    <row r="4" spans="1:7">
      <c r="A4" s="2"/>
      <c r="B4" s="2"/>
      <c r="C4" s="2"/>
      <c r="D4" s="14"/>
      <c r="E4" s="14"/>
      <c r="F4" s="14"/>
      <c r="G4" s="14"/>
    </row>
    <row r="5" spans="1:7" ht="18">
      <c r="A5" s="6" t="s">
        <v>411</v>
      </c>
      <c r="B5" s="7"/>
      <c r="C5" s="7"/>
      <c r="D5" s="16"/>
      <c r="E5" s="14"/>
      <c r="F5" s="14"/>
      <c r="G5" s="14"/>
    </row>
    <row r="6" spans="1:7">
      <c r="A6" s="9"/>
      <c r="B6" s="10"/>
      <c r="C6" s="10"/>
      <c r="D6" s="17"/>
      <c r="E6" s="14"/>
      <c r="F6" s="14"/>
      <c r="G6" s="14"/>
    </row>
    <row r="7" spans="1:7">
      <c r="A7" s="14"/>
      <c r="B7" s="14"/>
      <c r="C7" s="14"/>
      <c r="D7" s="14"/>
      <c r="E7" s="14"/>
      <c r="F7" s="14"/>
      <c r="G7" s="14"/>
    </row>
    <row r="8" spans="1:7">
      <c r="A8" s="28" t="s">
        <v>412</v>
      </c>
      <c r="B8" s="28" t="s">
        <v>413</v>
      </c>
      <c r="C8" s="28" t="s">
        <v>414</v>
      </c>
      <c r="D8" s="28" t="s">
        <v>415</v>
      </c>
      <c r="E8" s="28" t="s">
        <v>416</v>
      </c>
      <c r="F8" s="28" t="s">
        <v>417</v>
      </c>
      <c r="G8" s="28" t="s">
        <v>418</v>
      </c>
    </row>
    <row r="9" spans="1:7" ht="63.75">
      <c r="A9" s="1" t="s">
        <v>783</v>
      </c>
      <c r="B9" s="15" t="s">
        <v>419</v>
      </c>
      <c r="C9" s="15" t="s">
        <v>420</v>
      </c>
      <c r="D9" s="15" t="s">
        <v>421</v>
      </c>
      <c r="E9" s="15" t="s">
        <v>422</v>
      </c>
      <c r="F9" s="15" t="s">
        <v>423</v>
      </c>
      <c r="G9" s="15" t="s">
        <v>424</v>
      </c>
    </row>
    <row r="10" spans="1:7" ht="51">
      <c r="A10" s="29">
        <v>1</v>
      </c>
      <c r="B10" s="30" t="s">
        <v>1115</v>
      </c>
      <c r="C10" s="30" t="s">
        <v>1116</v>
      </c>
      <c r="D10" s="30" t="s">
        <v>54</v>
      </c>
      <c r="E10" s="30" t="s">
        <v>1117</v>
      </c>
      <c r="F10" s="30" t="s">
        <v>1118</v>
      </c>
    </row>
  </sheetData>
  <sheetProtection formatCells="0" selectLockedCells="1"/>
  <mergeCells count="3">
    <mergeCell ref="B1:D1"/>
    <mergeCell ref="B2:D2"/>
    <mergeCell ref="B3:D3"/>
  </mergeCells>
  <phoneticPr fontId="35" type="noConversion"/>
  <conditionalFormatting sqref="B1:B3">
    <cfRule type="containsBlanks" dxfId="14" priority="2">
      <formula>LEN(TRIM(B1))=0</formula>
    </cfRule>
  </conditionalFormatting>
  <conditionalFormatting sqref="A10:G65536">
    <cfRule type="containsBlanks" dxfId="13"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0"/>
  <sheetViews>
    <sheetView view="pageBreakPreview" zoomScale="60" zoomScaleNormal="100" workbookViewId="0">
      <selection activeCell="F11" sqref="F11"/>
    </sheetView>
  </sheetViews>
  <sheetFormatPr defaultRowHeight="14.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785</v>
      </c>
      <c r="B1" s="158" t="str">
        <f>IF('1_GO'!C3="","",'1_GO'!C3)</f>
        <v>MUHASEBAT Süreç Grubu</v>
      </c>
      <c r="C1" s="158"/>
      <c r="D1" s="158"/>
      <c r="E1" s="35" t="s">
        <v>809</v>
      </c>
      <c r="F1" s="14"/>
    </row>
    <row r="2" spans="1:6">
      <c r="A2" s="1" t="s">
        <v>787</v>
      </c>
      <c r="B2" s="159" t="str">
        <f>IF('1_GO'!C4="","",'1_GO'!C4)</f>
        <v>Tahsilatlar Ana Süreci</v>
      </c>
      <c r="C2" s="159"/>
      <c r="D2" s="159"/>
      <c r="E2" s="14"/>
      <c r="F2" s="14"/>
    </row>
    <row r="3" spans="1:6">
      <c r="A3" s="1" t="s">
        <v>786</v>
      </c>
      <c r="B3" s="160" t="str">
        <f>IF('1_GO'!C5="","",'1_GO'!C5)</f>
        <v>Arsa ve Arazi Satış İşlemleri</v>
      </c>
      <c r="C3" s="160"/>
      <c r="D3" s="160"/>
      <c r="E3" s="14"/>
      <c r="F3" s="14"/>
    </row>
    <row r="4" spans="1:6">
      <c r="A4" s="2"/>
      <c r="B4" s="2"/>
      <c r="C4" s="2"/>
      <c r="D4" s="14"/>
      <c r="E4" s="14"/>
      <c r="F4" s="14"/>
    </row>
    <row r="5" spans="1:6" ht="18">
      <c r="A5" s="6" t="s">
        <v>425</v>
      </c>
      <c r="B5" s="7"/>
      <c r="C5" s="7"/>
      <c r="D5" s="16"/>
      <c r="E5" s="14"/>
      <c r="F5" s="14"/>
    </row>
    <row r="6" spans="1:6">
      <c r="A6" s="9"/>
      <c r="B6" s="10"/>
      <c r="C6" s="10"/>
      <c r="D6" s="17"/>
      <c r="E6" s="14"/>
      <c r="F6" s="14"/>
    </row>
    <row r="7" spans="1:6">
      <c r="A7" s="14"/>
      <c r="B7" s="14"/>
      <c r="C7" s="14"/>
      <c r="D7" s="14"/>
      <c r="E7" s="14"/>
      <c r="F7" s="14"/>
    </row>
    <row r="8" spans="1:6">
      <c r="A8" s="28" t="s">
        <v>426</v>
      </c>
      <c r="B8" s="28" t="s">
        <v>427</v>
      </c>
      <c r="C8" s="28" t="s">
        <v>428</v>
      </c>
      <c r="D8" s="28" t="s">
        <v>429</v>
      </c>
      <c r="E8" s="28" t="s">
        <v>430</v>
      </c>
      <c r="F8" s="28" t="s">
        <v>431</v>
      </c>
    </row>
    <row r="9" spans="1:6" ht="25.5">
      <c r="A9" s="1" t="s">
        <v>783</v>
      </c>
      <c r="B9" s="15" t="s">
        <v>435</v>
      </c>
      <c r="C9" s="15" t="s">
        <v>436</v>
      </c>
      <c r="D9" s="15" t="s">
        <v>437</v>
      </c>
      <c r="E9" s="15" t="s">
        <v>438</v>
      </c>
      <c r="F9" s="15" t="s">
        <v>439</v>
      </c>
    </row>
    <row r="10" spans="1:6" ht="15">
      <c r="A10" s="29">
        <v>1</v>
      </c>
      <c r="B10" s="29" t="s">
        <v>1063</v>
      </c>
      <c r="C10" s="29" t="s">
        <v>1064</v>
      </c>
      <c r="D10" s="118" t="s">
        <v>1065</v>
      </c>
      <c r="E10" s="29" t="s">
        <v>1066</v>
      </c>
      <c r="F10" s="29" t="s">
        <v>1067</v>
      </c>
    </row>
  </sheetData>
  <sheetProtection selectLockedCells="1"/>
  <mergeCells count="3">
    <mergeCell ref="B1:D1"/>
    <mergeCell ref="B2:D2"/>
    <mergeCell ref="B3:D3"/>
  </mergeCells>
  <phoneticPr fontId="35" type="noConversion"/>
  <conditionalFormatting sqref="B1:B3">
    <cfRule type="containsBlanks" dxfId="12" priority="2">
      <formula>LEN(TRIM(B1))=0</formula>
    </cfRule>
  </conditionalFormatting>
  <conditionalFormatting sqref="A10:F65536">
    <cfRule type="containsBlanks" dxfId="11" priority="1">
      <formula>LEN(TRIM(A10))=0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99"/>
  <sheetViews>
    <sheetView zoomScale="90" zoomScaleNormal="90" workbookViewId="0">
      <pane xSplit="1" ySplit="1" topLeftCell="B158" activePane="bottomRight" state="frozen"/>
      <selection pane="topRight" activeCell="B1" sqref="B1"/>
      <selection pane="bottomLeft" activeCell="A2" sqref="A2"/>
      <selection pane="bottomRight" activeCell="A33" sqref="A33:A34"/>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822</v>
      </c>
      <c r="B1" s="19" t="s">
        <v>823</v>
      </c>
      <c r="C1" s="19" t="s">
        <v>824</v>
      </c>
      <c r="D1" s="19" t="s">
        <v>825</v>
      </c>
      <c r="E1" s="27" t="s">
        <v>410</v>
      </c>
    </row>
    <row r="2" spans="1:5" ht="76.5">
      <c r="A2" s="21" t="s">
        <v>791</v>
      </c>
      <c r="B2" s="22" t="s">
        <v>826</v>
      </c>
      <c r="C2" s="22" t="s">
        <v>827</v>
      </c>
      <c r="D2" s="22" t="s">
        <v>828</v>
      </c>
    </row>
    <row r="3" spans="1:5" ht="38.25">
      <c r="A3" s="21" t="s">
        <v>829</v>
      </c>
      <c r="B3" s="22" t="s">
        <v>830</v>
      </c>
      <c r="C3" s="22" t="s">
        <v>827</v>
      </c>
      <c r="D3" s="22" t="s">
        <v>828</v>
      </c>
    </row>
    <row r="4" spans="1:5" ht="63.75">
      <c r="A4" s="21" t="s">
        <v>831</v>
      </c>
      <c r="B4" s="22" t="s">
        <v>832</v>
      </c>
      <c r="C4" s="22" t="s">
        <v>833</v>
      </c>
      <c r="D4" s="22" t="s">
        <v>834</v>
      </c>
    </row>
    <row r="5" spans="1:5" ht="51">
      <c r="A5" s="21" t="s">
        <v>835</v>
      </c>
      <c r="B5" s="22" t="s">
        <v>836</v>
      </c>
      <c r="C5" s="22" t="s">
        <v>837</v>
      </c>
      <c r="D5" s="22" t="s">
        <v>838</v>
      </c>
    </row>
    <row r="6" spans="1:5" ht="51">
      <c r="A6" s="21" t="s">
        <v>839</v>
      </c>
      <c r="B6" s="22" t="s">
        <v>840</v>
      </c>
      <c r="C6" s="22" t="s">
        <v>841</v>
      </c>
      <c r="D6" s="22" t="s">
        <v>842</v>
      </c>
    </row>
    <row r="7" spans="1:5" ht="51">
      <c r="A7" s="21" t="s">
        <v>843</v>
      </c>
      <c r="B7" s="22" t="s">
        <v>844</v>
      </c>
      <c r="C7" s="22" t="s">
        <v>841</v>
      </c>
      <c r="D7" s="22" t="s">
        <v>842</v>
      </c>
    </row>
    <row r="8" spans="1:5" ht="38.25">
      <c r="A8" s="21" t="s">
        <v>845</v>
      </c>
      <c r="B8" s="22" t="s">
        <v>846</v>
      </c>
      <c r="C8" s="22" t="s">
        <v>837</v>
      </c>
      <c r="D8" s="22" t="s">
        <v>838</v>
      </c>
    </row>
    <row r="9" spans="1:5" ht="51">
      <c r="A9" s="21" t="s">
        <v>847</v>
      </c>
      <c r="B9" s="22" t="s">
        <v>848</v>
      </c>
      <c r="C9" s="22" t="s">
        <v>849</v>
      </c>
      <c r="D9" s="22" t="s">
        <v>850</v>
      </c>
    </row>
    <row r="10" spans="1:5" ht="38.25">
      <c r="A10" s="21" t="s">
        <v>851</v>
      </c>
      <c r="B10" s="22" t="s">
        <v>852</v>
      </c>
      <c r="C10" s="22" t="s">
        <v>853</v>
      </c>
      <c r="D10" s="22" t="s">
        <v>854</v>
      </c>
    </row>
    <row r="11" spans="1:5" ht="38.25">
      <c r="A11" s="21" t="s">
        <v>855</v>
      </c>
      <c r="B11" s="22" t="s">
        <v>856</v>
      </c>
      <c r="C11" s="22" t="s">
        <v>857</v>
      </c>
      <c r="D11" s="22" t="s">
        <v>858</v>
      </c>
    </row>
    <row r="12" spans="1:5" ht="38.25">
      <c r="A12" s="21" t="s">
        <v>859</v>
      </c>
      <c r="B12" s="22" t="s">
        <v>860</v>
      </c>
      <c r="C12" s="22" t="s">
        <v>861</v>
      </c>
      <c r="D12" s="22" t="s">
        <v>862</v>
      </c>
    </row>
    <row r="13" spans="1:5" ht="63.75">
      <c r="A13" s="21" t="s">
        <v>863</v>
      </c>
      <c r="B13" s="22" t="s">
        <v>864</v>
      </c>
      <c r="C13" s="22" t="s">
        <v>863</v>
      </c>
      <c r="D13" s="22" t="s">
        <v>865</v>
      </c>
    </row>
    <row r="14" spans="1:5" ht="51">
      <c r="A14" s="21" t="s">
        <v>866</v>
      </c>
      <c r="B14" s="22" t="s">
        <v>867</v>
      </c>
      <c r="C14" s="22" t="s">
        <v>849</v>
      </c>
      <c r="D14" s="22" t="s">
        <v>850</v>
      </c>
    </row>
    <row r="15" spans="1:5" ht="63.75">
      <c r="A15" s="21" t="s">
        <v>868</v>
      </c>
      <c r="B15" s="22" t="s">
        <v>869</v>
      </c>
      <c r="C15" s="22" t="s">
        <v>868</v>
      </c>
      <c r="D15" s="22" t="s">
        <v>870</v>
      </c>
    </row>
    <row r="16" spans="1:5" ht="63.75">
      <c r="A16" s="21" t="s">
        <v>871</v>
      </c>
      <c r="B16" s="22" t="s">
        <v>872</v>
      </c>
      <c r="C16" s="22" t="s">
        <v>868</v>
      </c>
      <c r="D16" s="22" t="s">
        <v>870</v>
      </c>
    </row>
    <row r="17" spans="1:4" ht="51">
      <c r="A17" s="21" t="s">
        <v>873</v>
      </c>
      <c r="B17" s="22" t="s">
        <v>874</v>
      </c>
      <c r="C17" s="22" t="s">
        <v>875</v>
      </c>
      <c r="D17" s="22" t="s">
        <v>876</v>
      </c>
    </row>
    <row r="18" spans="1:4" ht="25.5">
      <c r="C18" s="22" t="s">
        <v>877</v>
      </c>
      <c r="D18" s="22" t="s">
        <v>878</v>
      </c>
    </row>
    <row r="19" spans="1:4" ht="38.25">
      <c r="A19" s="21" t="s">
        <v>879</v>
      </c>
      <c r="B19" s="22" t="s">
        <v>880</v>
      </c>
      <c r="C19" s="22" t="s">
        <v>881</v>
      </c>
      <c r="D19" s="22" t="s">
        <v>882</v>
      </c>
    </row>
    <row r="20" spans="1:4" ht="38.25">
      <c r="A20" s="21" t="s">
        <v>883</v>
      </c>
      <c r="B20" s="22" t="s">
        <v>884</v>
      </c>
      <c r="C20" s="22" t="s">
        <v>885</v>
      </c>
      <c r="D20" s="22" t="s">
        <v>886</v>
      </c>
    </row>
    <row r="21" spans="1:4" ht="38.25">
      <c r="A21" s="21" t="s">
        <v>887</v>
      </c>
      <c r="B21" s="22" t="s">
        <v>888</v>
      </c>
      <c r="C21" s="22" t="s">
        <v>889</v>
      </c>
      <c r="D21" s="22" t="s">
        <v>890</v>
      </c>
    </row>
    <row r="22" spans="1:4" ht="38.25">
      <c r="A22" s="21" t="s">
        <v>891</v>
      </c>
      <c r="B22" s="22" t="s">
        <v>892</v>
      </c>
      <c r="C22" s="22" t="s">
        <v>891</v>
      </c>
      <c r="D22" s="22" t="s">
        <v>893</v>
      </c>
    </row>
    <row r="23" spans="1:4" ht="38.25">
      <c r="A23" s="21" t="s">
        <v>894</v>
      </c>
      <c r="B23" s="22" t="s">
        <v>895</v>
      </c>
      <c r="C23" s="22" t="s">
        <v>877</v>
      </c>
      <c r="D23" s="22" t="s">
        <v>878</v>
      </c>
    </row>
    <row r="24" spans="1:4" ht="25.5">
      <c r="A24" s="21" t="s">
        <v>896</v>
      </c>
      <c r="B24" s="22" t="s">
        <v>897</v>
      </c>
      <c r="C24" s="22" t="s">
        <v>837</v>
      </c>
      <c r="D24" s="22" t="s">
        <v>838</v>
      </c>
    </row>
    <row r="25" spans="1:4" s="24" customFormat="1" ht="51">
      <c r="A25" s="23" t="s">
        <v>898</v>
      </c>
      <c r="B25" s="24" t="s">
        <v>899</v>
      </c>
      <c r="C25" s="24" t="s">
        <v>900</v>
      </c>
      <c r="D25" s="24" t="s">
        <v>901</v>
      </c>
    </row>
    <row r="26" spans="1:4" ht="51">
      <c r="A26" s="21" t="s">
        <v>902</v>
      </c>
      <c r="B26" s="22" t="s">
        <v>903</v>
      </c>
      <c r="C26" s="22" t="s">
        <v>904</v>
      </c>
      <c r="D26" s="22" t="s">
        <v>905</v>
      </c>
    </row>
    <row r="27" spans="1:4" ht="38.25">
      <c r="A27" s="21" t="s">
        <v>906</v>
      </c>
      <c r="B27" s="22" t="s">
        <v>907</v>
      </c>
      <c r="C27" s="22" t="s">
        <v>908</v>
      </c>
      <c r="D27" s="22" t="s">
        <v>909</v>
      </c>
    </row>
    <row r="28" spans="1:4" ht="63.75">
      <c r="A28" s="163" t="s">
        <v>910</v>
      </c>
      <c r="B28" s="22" t="s">
        <v>911</v>
      </c>
      <c r="C28" s="22" t="s">
        <v>912</v>
      </c>
      <c r="D28" s="22" t="s">
        <v>913</v>
      </c>
    </row>
    <row r="29" spans="1:4" ht="63.75">
      <c r="A29" s="164"/>
      <c r="B29" s="22" t="s">
        <v>914</v>
      </c>
      <c r="C29" s="22" t="s">
        <v>912</v>
      </c>
      <c r="D29" s="22" t="s">
        <v>913</v>
      </c>
    </row>
    <row r="30" spans="1:4" ht="51">
      <c r="A30" s="165"/>
      <c r="B30" s="22" t="s">
        <v>915</v>
      </c>
      <c r="C30" s="22" t="s">
        <v>916</v>
      </c>
      <c r="D30" s="22" t="s">
        <v>917</v>
      </c>
    </row>
    <row r="31" spans="1:4" ht="63.75">
      <c r="A31" s="21" t="s">
        <v>918</v>
      </c>
      <c r="B31" s="22" t="s">
        <v>919</v>
      </c>
      <c r="C31" s="22" t="s">
        <v>918</v>
      </c>
      <c r="D31" s="22" t="s">
        <v>920</v>
      </c>
    </row>
    <row r="32" spans="1:4" s="24" customFormat="1" ht="51">
      <c r="A32" s="23" t="s">
        <v>921</v>
      </c>
      <c r="B32" s="24" t="s">
        <v>922</v>
      </c>
      <c r="C32" s="24" t="s">
        <v>923</v>
      </c>
      <c r="D32" s="24" t="s">
        <v>924</v>
      </c>
    </row>
    <row r="33" spans="1:4" ht="38.25">
      <c r="A33" s="166" t="s">
        <v>925</v>
      </c>
      <c r="B33" s="22" t="s">
        <v>926</v>
      </c>
      <c r="C33" s="22" t="s">
        <v>927</v>
      </c>
      <c r="D33" s="22" t="s">
        <v>928</v>
      </c>
    </row>
    <row r="34" spans="1:4" ht="51">
      <c r="A34" s="167"/>
      <c r="B34" s="22" t="s">
        <v>929</v>
      </c>
      <c r="C34" s="22" t="s">
        <v>930</v>
      </c>
      <c r="D34" s="22" t="s">
        <v>931</v>
      </c>
    </row>
    <row r="35" spans="1:4" ht="51">
      <c r="A35" s="21" t="s">
        <v>932</v>
      </c>
      <c r="B35" s="22" t="s">
        <v>933</v>
      </c>
      <c r="C35" s="22" t="s">
        <v>932</v>
      </c>
      <c r="D35" s="22" t="s">
        <v>934</v>
      </c>
    </row>
    <row r="36" spans="1:4" ht="25.5">
      <c r="A36" s="166" t="s">
        <v>935</v>
      </c>
      <c r="B36" s="22" t="s">
        <v>936</v>
      </c>
      <c r="C36" s="22" t="s">
        <v>937</v>
      </c>
      <c r="D36" s="22" t="s">
        <v>938</v>
      </c>
    </row>
    <row r="37" spans="1:4" ht="25.5">
      <c r="A37" s="168"/>
      <c r="B37" s="22" t="s">
        <v>939</v>
      </c>
      <c r="C37" s="22" t="s">
        <v>937</v>
      </c>
      <c r="D37" s="22" t="s">
        <v>938</v>
      </c>
    </row>
    <row r="38" spans="1:4" ht="38.25">
      <c r="A38" s="167"/>
      <c r="B38" s="22" t="s">
        <v>940</v>
      </c>
      <c r="C38" s="22" t="s">
        <v>937</v>
      </c>
      <c r="D38" s="22" t="s">
        <v>938</v>
      </c>
    </row>
    <row r="39" spans="1:4" ht="25.5">
      <c r="A39" s="21" t="s">
        <v>941</v>
      </c>
      <c r="B39" s="22" t="s">
        <v>942</v>
      </c>
      <c r="C39" s="22" t="s">
        <v>943</v>
      </c>
      <c r="D39" s="22" t="s">
        <v>944</v>
      </c>
    </row>
    <row r="40" spans="1:4" ht="63.75">
      <c r="A40" s="21" t="s">
        <v>945</v>
      </c>
      <c r="B40" s="22" t="s">
        <v>946</v>
      </c>
      <c r="C40" s="22" t="s">
        <v>947</v>
      </c>
      <c r="D40" s="22" t="s">
        <v>948</v>
      </c>
    </row>
    <row r="41" spans="1:4" ht="63.75">
      <c r="A41" s="21" t="s">
        <v>949</v>
      </c>
      <c r="B41" s="22" t="s">
        <v>950</v>
      </c>
      <c r="C41" s="22" t="s">
        <v>947</v>
      </c>
      <c r="D41" s="22" t="s">
        <v>948</v>
      </c>
    </row>
    <row r="42" spans="1:4" ht="51">
      <c r="A42" s="21" t="s">
        <v>951</v>
      </c>
      <c r="B42" s="22" t="s">
        <v>952</v>
      </c>
      <c r="C42" s="22" t="s">
        <v>837</v>
      </c>
      <c r="D42" s="22" t="s">
        <v>838</v>
      </c>
    </row>
    <row r="43" spans="1:4" ht="51">
      <c r="A43" s="21" t="s">
        <v>953</v>
      </c>
      <c r="B43" s="22" t="s">
        <v>954</v>
      </c>
      <c r="C43" s="22" t="s">
        <v>955</v>
      </c>
      <c r="D43" s="22" t="s">
        <v>956</v>
      </c>
    </row>
    <row r="44" spans="1:4" ht="63" customHeight="1">
      <c r="A44" s="21" t="s">
        <v>957</v>
      </c>
      <c r="B44" s="22" t="s">
        <v>958</v>
      </c>
      <c r="C44" s="22" t="s">
        <v>841</v>
      </c>
      <c r="D44" s="22" t="s">
        <v>842</v>
      </c>
    </row>
    <row r="45" spans="1:4" ht="38.25">
      <c r="A45" s="21" t="s">
        <v>959</v>
      </c>
      <c r="B45" s="22" t="s">
        <v>960</v>
      </c>
      <c r="C45" s="22" t="s">
        <v>961</v>
      </c>
      <c r="D45" s="22" t="s">
        <v>962</v>
      </c>
    </row>
    <row r="46" spans="1:4" ht="51">
      <c r="A46" s="21" t="s">
        <v>963</v>
      </c>
      <c r="B46" s="22" t="s">
        <v>964</v>
      </c>
      <c r="C46" s="22" t="s">
        <v>965</v>
      </c>
      <c r="D46" s="22" t="s">
        <v>966</v>
      </c>
    </row>
    <row r="47" spans="1:4" ht="38.25">
      <c r="A47" s="21" t="s">
        <v>875</v>
      </c>
      <c r="B47" s="22" t="s">
        <v>967</v>
      </c>
      <c r="C47" s="22" t="s">
        <v>875</v>
      </c>
      <c r="D47" s="22" t="s">
        <v>876</v>
      </c>
    </row>
    <row r="48" spans="1:4" ht="38.25">
      <c r="A48" s="21" t="s">
        <v>968</v>
      </c>
      <c r="B48" s="22" t="s">
        <v>969</v>
      </c>
      <c r="C48" s="22" t="s">
        <v>970</v>
      </c>
      <c r="D48" s="22" t="s">
        <v>971</v>
      </c>
    </row>
    <row r="49" spans="1:4" ht="63.75">
      <c r="A49" s="21" t="s">
        <v>972</v>
      </c>
      <c r="B49" s="22" t="s">
        <v>973</v>
      </c>
      <c r="C49" s="22" t="s">
        <v>974</v>
      </c>
      <c r="D49" s="22" t="s">
        <v>975</v>
      </c>
    </row>
    <row r="50" spans="1:4" ht="38.25">
      <c r="A50" s="21" t="s">
        <v>976</v>
      </c>
      <c r="B50" s="22" t="s">
        <v>977</v>
      </c>
      <c r="C50" s="22" t="s">
        <v>970</v>
      </c>
      <c r="D50" s="22" t="s">
        <v>971</v>
      </c>
    </row>
    <row r="51" spans="1:4" ht="38.25">
      <c r="B51" s="22" t="s">
        <v>978</v>
      </c>
      <c r="C51" s="22" t="s">
        <v>970</v>
      </c>
      <c r="D51" s="22" t="s">
        <v>971</v>
      </c>
    </row>
    <row r="52" spans="1:4" ht="102">
      <c r="A52" s="21" t="s">
        <v>979</v>
      </c>
      <c r="B52" s="22" t="s">
        <v>980</v>
      </c>
      <c r="C52" s="22" t="s">
        <v>981</v>
      </c>
      <c r="D52" s="22" t="s">
        <v>982</v>
      </c>
    </row>
    <row r="53" spans="1:4" ht="38.25">
      <c r="A53" s="21" t="s">
        <v>983</v>
      </c>
      <c r="B53" s="22" t="s">
        <v>984</v>
      </c>
      <c r="C53" s="22" t="s">
        <v>985</v>
      </c>
      <c r="D53" s="22" t="s">
        <v>986</v>
      </c>
    </row>
    <row r="54" spans="1:4" ht="63.75">
      <c r="A54" s="21" t="s">
        <v>987</v>
      </c>
      <c r="B54" s="22" t="s">
        <v>988</v>
      </c>
      <c r="C54" s="22" t="s">
        <v>974</v>
      </c>
      <c r="D54" s="22" t="s">
        <v>975</v>
      </c>
    </row>
    <row r="55" spans="1:4" ht="76.5">
      <c r="A55" s="21" t="s">
        <v>989</v>
      </c>
      <c r="B55" s="22" t="s">
        <v>990</v>
      </c>
      <c r="C55" s="22" t="s">
        <v>991</v>
      </c>
      <c r="D55" s="22" t="s">
        <v>992</v>
      </c>
    </row>
    <row r="56" spans="1:4" ht="51">
      <c r="A56" s="21" t="s">
        <v>991</v>
      </c>
      <c r="B56" s="22" t="s">
        <v>993</v>
      </c>
      <c r="C56" s="22" t="s">
        <v>991</v>
      </c>
      <c r="D56" s="22" t="s">
        <v>992</v>
      </c>
    </row>
    <row r="57" spans="1:4" ht="38.25">
      <c r="A57" s="21" t="s">
        <v>994</v>
      </c>
      <c r="B57" s="22" t="s">
        <v>995</v>
      </c>
      <c r="C57" s="22" t="s">
        <v>996</v>
      </c>
      <c r="D57" s="22" t="s">
        <v>997</v>
      </c>
    </row>
    <row r="58" spans="1:4" ht="63.75">
      <c r="A58" s="21" t="s">
        <v>998</v>
      </c>
      <c r="B58" s="22" t="s">
        <v>999</v>
      </c>
      <c r="C58" s="22" t="s">
        <v>1000</v>
      </c>
      <c r="D58" s="22" t="s">
        <v>1001</v>
      </c>
    </row>
    <row r="59" spans="1:4" ht="51">
      <c r="A59" s="21" t="s">
        <v>1002</v>
      </c>
      <c r="B59" s="22" t="s">
        <v>1003</v>
      </c>
      <c r="C59" s="22" t="s">
        <v>1000</v>
      </c>
      <c r="D59" s="22" t="s">
        <v>1001</v>
      </c>
    </row>
    <row r="60" spans="1:4" ht="38.25">
      <c r="A60" s="21" t="s">
        <v>1004</v>
      </c>
      <c r="B60" s="22" t="s">
        <v>1005</v>
      </c>
      <c r="C60" s="22" t="s">
        <v>889</v>
      </c>
      <c r="D60" s="22" t="s">
        <v>890</v>
      </c>
    </row>
    <row r="61" spans="1:4" ht="51">
      <c r="A61" s="21" t="s">
        <v>1006</v>
      </c>
      <c r="B61" s="22" t="s">
        <v>1007</v>
      </c>
      <c r="C61" s="22" t="s">
        <v>849</v>
      </c>
      <c r="D61" s="22" t="s">
        <v>850</v>
      </c>
    </row>
    <row r="62" spans="1:4" ht="102">
      <c r="A62" s="21" t="s">
        <v>1008</v>
      </c>
      <c r="B62" s="22" t="s">
        <v>1009</v>
      </c>
      <c r="C62" s="22" t="s">
        <v>981</v>
      </c>
      <c r="D62" s="22" t="s">
        <v>982</v>
      </c>
    </row>
    <row r="63" spans="1:4" ht="102">
      <c r="A63" s="21" t="s">
        <v>1010</v>
      </c>
      <c r="B63" s="22" t="s">
        <v>1011</v>
      </c>
      <c r="C63" s="22" t="s">
        <v>981</v>
      </c>
      <c r="D63" s="22" t="s">
        <v>982</v>
      </c>
    </row>
    <row r="64" spans="1:4" ht="102">
      <c r="A64" s="21" t="s">
        <v>1012</v>
      </c>
      <c r="B64" s="22" t="s">
        <v>1013</v>
      </c>
      <c r="C64" s="22" t="s">
        <v>981</v>
      </c>
      <c r="D64" s="22" t="s">
        <v>982</v>
      </c>
    </row>
    <row r="65" spans="1:4" ht="63.75">
      <c r="A65" s="21" t="s">
        <v>1014</v>
      </c>
      <c r="B65" s="22" t="s">
        <v>1015</v>
      </c>
      <c r="C65" s="22" t="s">
        <v>833</v>
      </c>
      <c r="D65" s="22" t="s">
        <v>834</v>
      </c>
    </row>
    <row r="66" spans="1:4" ht="51">
      <c r="A66" s="21" t="s">
        <v>1016</v>
      </c>
      <c r="B66" s="22" t="s">
        <v>1017</v>
      </c>
      <c r="C66" s="22" t="s">
        <v>841</v>
      </c>
      <c r="D66" s="22" t="s">
        <v>842</v>
      </c>
    </row>
    <row r="67" spans="1:4" ht="38.25">
      <c r="A67" s="21" t="s">
        <v>1018</v>
      </c>
      <c r="B67" s="22" t="s">
        <v>1019</v>
      </c>
      <c r="C67" s="22" t="s">
        <v>904</v>
      </c>
      <c r="D67" s="22" t="s">
        <v>905</v>
      </c>
    </row>
    <row r="68" spans="1:4" ht="38.25">
      <c r="A68" s="21" t="s">
        <v>1020</v>
      </c>
      <c r="B68" s="22" t="s">
        <v>1021</v>
      </c>
      <c r="C68" s="22" t="s">
        <v>1022</v>
      </c>
      <c r="D68" s="22" t="s">
        <v>1023</v>
      </c>
    </row>
    <row r="69" spans="1:4" ht="38.25">
      <c r="A69" s="21" t="s">
        <v>1024</v>
      </c>
      <c r="B69" s="22" t="s">
        <v>1025</v>
      </c>
      <c r="C69" s="22" t="s">
        <v>1026</v>
      </c>
      <c r="D69" s="22" t="s">
        <v>1027</v>
      </c>
    </row>
    <row r="70" spans="1:4" ht="51">
      <c r="A70" s="21" t="s">
        <v>1028</v>
      </c>
      <c r="B70" s="22" t="s">
        <v>1029</v>
      </c>
      <c r="C70" s="22" t="s">
        <v>1030</v>
      </c>
      <c r="D70" s="22" t="s">
        <v>1031</v>
      </c>
    </row>
    <row r="71" spans="1:4" ht="38.25">
      <c r="A71" s="21" t="s">
        <v>1032</v>
      </c>
      <c r="B71" s="22" t="s">
        <v>1033</v>
      </c>
      <c r="C71" s="22" t="s">
        <v>1034</v>
      </c>
      <c r="D71" s="22" t="s">
        <v>1035</v>
      </c>
    </row>
    <row r="72" spans="1:4" ht="51">
      <c r="A72" s="21" t="s">
        <v>1036</v>
      </c>
      <c r="B72" s="22" t="s">
        <v>461</v>
      </c>
      <c r="C72" s="22" t="s">
        <v>1034</v>
      </c>
      <c r="D72" s="22" t="s">
        <v>1035</v>
      </c>
    </row>
    <row r="73" spans="1:4" ht="51">
      <c r="A73" s="21" t="s">
        <v>462</v>
      </c>
      <c r="B73" s="22" t="s">
        <v>463</v>
      </c>
      <c r="C73" s="22" t="s">
        <v>965</v>
      </c>
      <c r="D73" s="22" t="s">
        <v>966</v>
      </c>
    </row>
    <row r="74" spans="1:4" ht="25.5">
      <c r="A74" s="21" t="s">
        <v>464</v>
      </c>
      <c r="B74" s="22" t="s">
        <v>465</v>
      </c>
      <c r="C74" s="22" t="s">
        <v>881</v>
      </c>
      <c r="D74" s="22" t="s">
        <v>882</v>
      </c>
    </row>
    <row r="75" spans="1:4" ht="51">
      <c r="A75" s="21" t="s">
        <v>466</v>
      </c>
      <c r="B75" s="22" t="s">
        <v>467</v>
      </c>
      <c r="C75" s="22" t="s">
        <v>965</v>
      </c>
      <c r="D75" s="22" t="s">
        <v>966</v>
      </c>
    </row>
    <row r="76" spans="1:4" ht="25.5">
      <c r="A76" s="21" t="s">
        <v>468</v>
      </c>
      <c r="B76" s="22" t="s">
        <v>469</v>
      </c>
      <c r="C76" s="22" t="s">
        <v>470</v>
      </c>
      <c r="D76" s="22" t="s">
        <v>471</v>
      </c>
    </row>
    <row r="77" spans="1:4" ht="51">
      <c r="A77" s="21" t="s">
        <v>472</v>
      </c>
      <c r="B77" s="22" t="s">
        <v>473</v>
      </c>
      <c r="C77" s="22" t="s">
        <v>965</v>
      </c>
      <c r="D77" s="22" t="s">
        <v>966</v>
      </c>
    </row>
    <row r="78" spans="1:4" ht="38.25">
      <c r="A78" s="21" t="s">
        <v>474</v>
      </c>
      <c r="B78" s="22" t="s">
        <v>475</v>
      </c>
      <c r="C78" s="22" t="s">
        <v>474</v>
      </c>
      <c r="D78" s="22" t="s">
        <v>476</v>
      </c>
    </row>
    <row r="79" spans="1:4" ht="38.25">
      <c r="A79" s="21" t="s">
        <v>477</v>
      </c>
      <c r="B79" s="22" t="s">
        <v>478</v>
      </c>
      <c r="C79" s="22" t="s">
        <v>479</v>
      </c>
      <c r="D79" s="22" t="s">
        <v>480</v>
      </c>
    </row>
    <row r="80" spans="1:4" ht="38.25">
      <c r="A80" s="21" t="s">
        <v>481</v>
      </c>
      <c r="B80" s="22" t="s">
        <v>482</v>
      </c>
      <c r="C80" s="22" t="s">
        <v>483</v>
      </c>
      <c r="D80" s="22" t="s">
        <v>484</v>
      </c>
    </row>
    <row r="81" spans="1:4" ht="38.25">
      <c r="A81" s="21" t="s">
        <v>485</v>
      </c>
      <c r="B81" s="22" t="s">
        <v>486</v>
      </c>
      <c r="C81" s="22" t="s">
        <v>487</v>
      </c>
      <c r="D81" s="22" t="s">
        <v>488</v>
      </c>
    </row>
    <row r="82" spans="1:4" ht="38.25">
      <c r="A82" s="21" t="s">
        <v>489</v>
      </c>
      <c r="B82" s="22" t="s">
        <v>490</v>
      </c>
      <c r="C82" s="22" t="s">
        <v>491</v>
      </c>
      <c r="D82" s="22" t="s">
        <v>492</v>
      </c>
    </row>
    <row r="83" spans="1:4" ht="25.5">
      <c r="A83" s="21" t="s">
        <v>493</v>
      </c>
      <c r="B83" s="22" t="s">
        <v>494</v>
      </c>
      <c r="C83" s="22" t="s">
        <v>495</v>
      </c>
      <c r="D83" s="22" t="s">
        <v>496</v>
      </c>
    </row>
    <row r="84" spans="1:4" ht="38.25">
      <c r="A84" s="21" t="s">
        <v>497</v>
      </c>
      <c r="B84" s="22" t="s">
        <v>498</v>
      </c>
      <c r="C84" s="22" t="s">
        <v>497</v>
      </c>
      <c r="D84" s="22" t="s">
        <v>499</v>
      </c>
    </row>
    <row r="85" spans="1:4" ht="51">
      <c r="A85" s="21" t="s">
        <v>500</v>
      </c>
      <c r="B85" s="22" t="s">
        <v>501</v>
      </c>
      <c r="C85" s="22" t="s">
        <v>500</v>
      </c>
      <c r="D85" s="22" t="s">
        <v>502</v>
      </c>
    </row>
    <row r="86" spans="1:4" ht="25.5">
      <c r="A86" s="21" t="s">
        <v>503</v>
      </c>
      <c r="B86" s="22" t="s">
        <v>504</v>
      </c>
      <c r="C86" s="22" t="s">
        <v>495</v>
      </c>
      <c r="D86" s="22" t="s">
        <v>496</v>
      </c>
    </row>
    <row r="87" spans="1:4" ht="38.25">
      <c r="A87" s="21" t="s">
        <v>505</v>
      </c>
      <c r="B87" s="22" t="s">
        <v>506</v>
      </c>
      <c r="C87" s="22" t="s">
        <v>507</v>
      </c>
      <c r="D87" s="22" t="s">
        <v>508</v>
      </c>
    </row>
    <row r="88" spans="1:4" ht="51">
      <c r="A88" s="21" t="s">
        <v>509</v>
      </c>
      <c r="B88" s="22" t="s">
        <v>510</v>
      </c>
      <c r="C88" s="22" t="s">
        <v>511</v>
      </c>
      <c r="D88" s="22" t="s">
        <v>512</v>
      </c>
    </row>
    <row r="89" spans="1:4" ht="38.25">
      <c r="A89" s="21" t="s">
        <v>513</v>
      </c>
      <c r="B89" s="22" t="s">
        <v>514</v>
      </c>
      <c r="C89" s="22" t="s">
        <v>515</v>
      </c>
      <c r="D89" s="22" t="s">
        <v>516</v>
      </c>
    </row>
    <row r="90" spans="1:4" ht="38.25">
      <c r="A90" s="21" t="s">
        <v>517</v>
      </c>
      <c r="B90" s="22" t="s">
        <v>518</v>
      </c>
      <c r="C90" s="22" t="s">
        <v>519</v>
      </c>
      <c r="D90" s="22" t="s">
        <v>520</v>
      </c>
    </row>
    <row r="91" spans="1:4" ht="51">
      <c r="A91" s="21" t="s">
        <v>521</v>
      </c>
      <c r="B91" s="22" t="s">
        <v>522</v>
      </c>
      <c r="C91" s="22" t="s">
        <v>523</v>
      </c>
      <c r="D91" s="22" t="s">
        <v>524</v>
      </c>
    </row>
    <row r="92" spans="1:4" ht="38.25">
      <c r="A92" s="21" t="s">
        <v>525</v>
      </c>
      <c r="B92" s="22" t="s">
        <v>526</v>
      </c>
      <c r="C92" s="22" t="s">
        <v>970</v>
      </c>
      <c r="D92" s="22" t="s">
        <v>971</v>
      </c>
    </row>
    <row r="93" spans="1:4" ht="38.25">
      <c r="A93" s="21" t="s">
        <v>527</v>
      </c>
      <c r="B93" s="22" t="s">
        <v>528</v>
      </c>
      <c r="C93" s="22" t="s">
        <v>970</v>
      </c>
      <c r="D93" s="22" t="s">
        <v>971</v>
      </c>
    </row>
    <row r="94" spans="1:4" s="24" customFormat="1" ht="51">
      <c r="A94" s="23" t="s">
        <v>529</v>
      </c>
      <c r="B94" s="24" t="s">
        <v>530</v>
      </c>
      <c r="C94" s="24" t="s">
        <v>495</v>
      </c>
      <c r="D94" s="24" t="s">
        <v>496</v>
      </c>
    </row>
    <row r="95" spans="1:4" ht="25.5">
      <c r="A95" s="21" t="s">
        <v>531</v>
      </c>
      <c r="B95" s="22" t="s">
        <v>532</v>
      </c>
      <c r="C95" s="22" t="s">
        <v>533</v>
      </c>
      <c r="D95" s="22" t="s">
        <v>534</v>
      </c>
    </row>
    <row r="96" spans="1:4" ht="25.5">
      <c r="A96" s="21" t="s">
        <v>535</v>
      </c>
      <c r="B96" s="22" t="s">
        <v>536</v>
      </c>
      <c r="C96" s="22" t="s">
        <v>491</v>
      </c>
      <c r="D96" s="22" t="s">
        <v>492</v>
      </c>
    </row>
    <row r="97" spans="1:4" ht="63.75">
      <c r="A97" s="21" t="s">
        <v>537</v>
      </c>
      <c r="B97" s="22" t="s">
        <v>538</v>
      </c>
      <c r="C97" s="22" t="s">
        <v>974</v>
      </c>
      <c r="D97" s="22" t="s">
        <v>975</v>
      </c>
    </row>
    <row r="98" spans="1:4" ht="51">
      <c r="A98" s="21" t="s">
        <v>539</v>
      </c>
      <c r="B98" s="22" t="s">
        <v>540</v>
      </c>
      <c r="C98" s="22" t="s">
        <v>923</v>
      </c>
      <c r="D98" s="22" t="s">
        <v>924</v>
      </c>
    </row>
    <row r="99" spans="1:4" ht="102">
      <c r="A99" s="21" t="s">
        <v>541</v>
      </c>
      <c r="B99" s="22" t="s">
        <v>542</v>
      </c>
      <c r="C99" s="22" t="s">
        <v>981</v>
      </c>
      <c r="D99" s="22" t="s">
        <v>982</v>
      </c>
    </row>
    <row r="100" spans="1:4" ht="102">
      <c r="A100" s="21" t="s">
        <v>543</v>
      </c>
      <c r="B100" s="22" t="s">
        <v>544</v>
      </c>
      <c r="C100" s="22" t="s">
        <v>981</v>
      </c>
      <c r="D100" s="22" t="s">
        <v>982</v>
      </c>
    </row>
    <row r="101" spans="1:4" ht="102">
      <c r="A101" s="21" t="s">
        <v>545</v>
      </c>
      <c r="B101" s="22" t="s">
        <v>546</v>
      </c>
      <c r="C101" s="22" t="s">
        <v>981</v>
      </c>
      <c r="D101" s="22" t="s">
        <v>982</v>
      </c>
    </row>
    <row r="102" spans="1:4" ht="102">
      <c r="A102" s="21" t="s">
        <v>547</v>
      </c>
      <c r="B102" s="22" t="s">
        <v>548</v>
      </c>
      <c r="C102" s="22" t="s">
        <v>981</v>
      </c>
      <c r="D102" s="22" t="s">
        <v>982</v>
      </c>
    </row>
    <row r="103" spans="1:4" ht="51">
      <c r="A103" s="21" t="s">
        <v>549</v>
      </c>
      <c r="B103" s="22" t="s">
        <v>550</v>
      </c>
      <c r="C103" s="22" t="s">
        <v>551</v>
      </c>
      <c r="D103" s="22" t="s">
        <v>552</v>
      </c>
    </row>
    <row r="104" spans="1:4" ht="25.5">
      <c r="A104" s="21" t="s">
        <v>553</v>
      </c>
      <c r="B104" s="22" t="s">
        <v>554</v>
      </c>
      <c r="C104" s="22" t="s">
        <v>555</v>
      </c>
      <c r="D104" s="22" t="s">
        <v>556</v>
      </c>
    </row>
    <row r="105" spans="1:4" ht="25.5">
      <c r="A105" s="21" t="s">
        <v>557</v>
      </c>
      <c r="B105" s="22" t="s">
        <v>558</v>
      </c>
      <c r="C105" s="22" t="s">
        <v>557</v>
      </c>
      <c r="D105" s="22" t="s">
        <v>559</v>
      </c>
    </row>
    <row r="106" spans="1:4" ht="38.25">
      <c r="A106" s="21" t="s">
        <v>560</v>
      </c>
      <c r="B106" s="22" t="s">
        <v>561</v>
      </c>
      <c r="C106" s="22" t="s">
        <v>970</v>
      </c>
      <c r="D106" s="22" t="s">
        <v>971</v>
      </c>
    </row>
    <row r="107" spans="1:4" ht="51">
      <c r="A107" s="21" t="s">
        <v>562</v>
      </c>
      <c r="B107" s="22" t="s">
        <v>563</v>
      </c>
      <c r="C107" s="22" t="s">
        <v>562</v>
      </c>
      <c r="D107" s="22" t="s">
        <v>564</v>
      </c>
    </row>
    <row r="108" spans="1:4" ht="25.5">
      <c r="A108" s="21" t="s">
        <v>565</v>
      </c>
      <c r="B108" s="22" t="s">
        <v>566</v>
      </c>
      <c r="C108" s="22" t="s">
        <v>567</v>
      </c>
      <c r="D108" s="22" t="s">
        <v>568</v>
      </c>
    </row>
    <row r="109" spans="1:4" ht="51">
      <c r="A109" s="21" t="s">
        <v>569</v>
      </c>
      <c r="B109" s="22" t="s">
        <v>570</v>
      </c>
      <c r="C109" s="22" t="s">
        <v>849</v>
      </c>
      <c r="D109" s="22" t="s">
        <v>850</v>
      </c>
    </row>
    <row r="110" spans="1:4" ht="51">
      <c r="A110" s="21" t="s">
        <v>571</v>
      </c>
      <c r="B110" s="22" t="s">
        <v>572</v>
      </c>
      <c r="C110" s="22" t="s">
        <v>849</v>
      </c>
      <c r="D110" s="22" t="s">
        <v>850</v>
      </c>
    </row>
    <row r="111" spans="1:4" ht="51">
      <c r="A111" s="21" t="s">
        <v>573</v>
      </c>
      <c r="B111" s="22" t="s">
        <v>574</v>
      </c>
      <c r="C111" s="22" t="s">
        <v>849</v>
      </c>
      <c r="D111" s="22" t="s">
        <v>850</v>
      </c>
    </row>
    <row r="112" spans="1:4" ht="51">
      <c r="A112" s="21" t="s">
        <v>575</v>
      </c>
      <c r="B112" s="22" t="s">
        <v>576</v>
      </c>
      <c r="C112" s="22" t="s">
        <v>849</v>
      </c>
      <c r="D112" s="22" t="s">
        <v>850</v>
      </c>
    </row>
    <row r="113" spans="1:4" ht="38.25">
      <c r="A113" s="21" t="s">
        <v>577</v>
      </c>
      <c r="B113" s="22" t="s">
        <v>578</v>
      </c>
      <c r="C113" s="22" t="s">
        <v>579</v>
      </c>
      <c r="D113" s="22" t="s">
        <v>580</v>
      </c>
    </row>
    <row r="114" spans="1:4" ht="51">
      <c r="A114" s="21" t="s">
        <v>581</v>
      </c>
      <c r="B114" s="22" t="s">
        <v>582</v>
      </c>
      <c r="C114" s="22" t="s">
        <v>583</v>
      </c>
      <c r="D114" s="22" t="s">
        <v>584</v>
      </c>
    </row>
    <row r="115" spans="1:4" ht="38.25">
      <c r="A115" s="21" t="s">
        <v>585</v>
      </c>
      <c r="B115" s="22" t="s">
        <v>586</v>
      </c>
      <c r="C115" s="22" t="s">
        <v>491</v>
      </c>
      <c r="D115" s="22" t="s">
        <v>492</v>
      </c>
    </row>
    <row r="116" spans="1:4" ht="51">
      <c r="A116" s="21" t="s">
        <v>587</v>
      </c>
      <c r="B116" s="22" t="s">
        <v>588</v>
      </c>
      <c r="C116" s="22" t="s">
        <v>841</v>
      </c>
      <c r="D116" s="22" t="s">
        <v>842</v>
      </c>
    </row>
    <row r="117" spans="1:4" ht="51">
      <c r="A117" s="21" t="s">
        <v>589</v>
      </c>
      <c r="B117" s="22" t="s">
        <v>590</v>
      </c>
      <c r="C117" s="22" t="s">
        <v>591</v>
      </c>
      <c r="D117" s="22" t="s">
        <v>592</v>
      </c>
    </row>
    <row r="118" spans="1:4" ht="51">
      <c r="A118" s="21" t="s">
        <v>593</v>
      </c>
      <c r="B118" s="22" t="s">
        <v>594</v>
      </c>
      <c r="C118" s="22" t="s">
        <v>841</v>
      </c>
      <c r="D118" s="22" t="s">
        <v>842</v>
      </c>
    </row>
    <row r="119" spans="1:4" ht="51">
      <c r="A119" s="21" t="s">
        <v>595</v>
      </c>
      <c r="B119" s="22" t="s">
        <v>596</v>
      </c>
      <c r="C119" s="22" t="s">
        <v>841</v>
      </c>
      <c r="D119" s="22" t="s">
        <v>842</v>
      </c>
    </row>
    <row r="120" spans="1:4" ht="38.25">
      <c r="A120" s="21" t="s">
        <v>597</v>
      </c>
      <c r="B120" s="22" t="s">
        <v>598</v>
      </c>
      <c r="C120" s="22" t="s">
        <v>599</v>
      </c>
      <c r="D120" s="22" t="s">
        <v>600</v>
      </c>
    </row>
    <row r="121" spans="1:4" ht="51">
      <c r="A121" s="21" t="s">
        <v>601</v>
      </c>
      <c r="B121" s="22" t="s">
        <v>602</v>
      </c>
      <c r="C121" s="22" t="s">
        <v>841</v>
      </c>
      <c r="D121" s="22" t="s">
        <v>842</v>
      </c>
    </row>
    <row r="122" spans="1:4" ht="38.25">
      <c r="A122" s="21" t="s">
        <v>603</v>
      </c>
      <c r="B122" s="22" t="s">
        <v>604</v>
      </c>
      <c r="C122" s="22" t="s">
        <v>605</v>
      </c>
      <c r="D122" s="22" t="s">
        <v>606</v>
      </c>
    </row>
    <row r="123" spans="1:4" ht="51">
      <c r="A123" s="21" t="s">
        <v>607</v>
      </c>
      <c r="B123" s="22" t="s">
        <v>608</v>
      </c>
      <c r="C123" s="22" t="s">
        <v>609</v>
      </c>
      <c r="D123" s="22" t="s">
        <v>610</v>
      </c>
    </row>
    <row r="124" spans="1:4" ht="51">
      <c r="A124" s="21" t="s">
        <v>611</v>
      </c>
      <c r="B124" s="22" t="s">
        <v>612</v>
      </c>
      <c r="C124" s="22" t="s">
        <v>965</v>
      </c>
      <c r="D124" s="22" t="s">
        <v>966</v>
      </c>
    </row>
    <row r="125" spans="1:4" ht="38.25">
      <c r="A125" s="21" t="s">
        <v>613</v>
      </c>
      <c r="B125" s="22" t="s">
        <v>614</v>
      </c>
      <c r="C125" s="22" t="s">
        <v>615</v>
      </c>
      <c r="D125" s="22" t="s">
        <v>616</v>
      </c>
    </row>
    <row r="126" spans="1:4" ht="38.25">
      <c r="A126" s="21" t="s">
        <v>617</v>
      </c>
      <c r="B126" s="22" t="s">
        <v>618</v>
      </c>
      <c r="C126" s="22" t="s">
        <v>619</v>
      </c>
      <c r="D126" s="22" t="s">
        <v>620</v>
      </c>
    </row>
    <row r="127" spans="1:4" ht="38.25">
      <c r="A127" s="21" t="s">
        <v>621</v>
      </c>
      <c r="B127" s="22" t="s">
        <v>622</v>
      </c>
      <c r="C127" s="22" t="s">
        <v>623</v>
      </c>
      <c r="D127" s="22" t="s">
        <v>624</v>
      </c>
    </row>
    <row r="128" spans="1:4" ht="25.5">
      <c r="A128" s="21" t="s">
        <v>625</v>
      </c>
      <c r="B128" s="22" t="s">
        <v>626</v>
      </c>
      <c r="C128" s="22" t="s">
        <v>627</v>
      </c>
      <c r="D128" s="22" t="s">
        <v>628</v>
      </c>
    </row>
    <row r="129" spans="1:4" ht="38.25">
      <c r="A129" s="21" t="s">
        <v>629</v>
      </c>
      <c r="B129" s="22" t="s">
        <v>630</v>
      </c>
      <c r="C129" s="22" t="s">
        <v>627</v>
      </c>
      <c r="D129" s="22" t="s">
        <v>628</v>
      </c>
    </row>
    <row r="130" spans="1:4" ht="63.75">
      <c r="A130" s="21" t="s">
        <v>631</v>
      </c>
      <c r="B130" s="22" t="s">
        <v>632</v>
      </c>
      <c r="C130" s="22" t="s">
        <v>631</v>
      </c>
      <c r="D130" s="22" t="s">
        <v>975</v>
      </c>
    </row>
    <row r="131" spans="1:4" ht="51">
      <c r="A131" s="21" t="s">
        <v>633</v>
      </c>
      <c r="B131" s="22" t="s">
        <v>634</v>
      </c>
      <c r="C131" s="22" t="s">
        <v>1030</v>
      </c>
      <c r="D131" s="22" t="s">
        <v>1031</v>
      </c>
    </row>
    <row r="132" spans="1:4" ht="63.75">
      <c r="A132" s="21" t="s">
        <v>635</v>
      </c>
      <c r="B132" s="22" t="s">
        <v>636</v>
      </c>
      <c r="C132" s="22" t="s">
        <v>833</v>
      </c>
      <c r="D132" s="22" t="s">
        <v>834</v>
      </c>
    </row>
    <row r="133" spans="1:4" ht="63.75">
      <c r="A133" s="21" t="s">
        <v>637</v>
      </c>
      <c r="B133" s="22" t="s">
        <v>638</v>
      </c>
      <c r="C133" s="22" t="s">
        <v>833</v>
      </c>
      <c r="D133" s="22" t="s">
        <v>834</v>
      </c>
    </row>
    <row r="134" spans="1:4" ht="78.75" customHeight="1">
      <c r="A134" s="21" t="s">
        <v>639</v>
      </c>
      <c r="B134" s="22" t="s">
        <v>640</v>
      </c>
      <c r="C134" s="22" t="s">
        <v>639</v>
      </c>
      <c r="D134" s="22" t="s">
        <v>641</v>
      </c>
    </row>
    <row r="135" spans="1:4" ht="63.75">
      <c r="A135" s="21" t="s">
        <v>642</v>
      </c>
      <c r="B135" s="22" t="s">
        <v>643</v>
      </c>
      <c r="C135" s="22" t="s">
        <v>591</v>
      </c>
      <c r="D135" s="22" t="s">
        <v>592</v>
      </c>
    </row>
    <row r="136" spans="1:4" ht="51">
      <c r="A136" s="21" t="s">
        <v>644</v>
      </c>
      <c r="B136" s="22" t="s">
        <v>645</v>
      </c>
      <c r="C136" s="22" t="s">
        <v>849</v>
      </c>
      <c r="D136" s="22" t="s">
        <v>850</v>
      </c>
    </row>
    <row r="137" spans="1:4" ht="38.25">
      <c r="A137" s="21" t="s">
        <v>646</v>
      </c>
      <c r="B137" s="22" t="s">
        <v>647</v>
      </c>
      <c r="C137" s="22" t="s">
        <v>648</v>
      </c>
      <c r="D137" s="22" t="s">
        <v>649</v>
      </c>
    </row>
    <row r="138" spans="1:4" ht="38.25">
      <c r="A138" s="21" t="s">
        <v>650</v>
      </c>
      <c r="B138" s="22" t="s">
        <v>651</v>
      </c>
      <c r="C138" s="22" t="s">
        <v>491</v>
      </c>
      <c r="D138" s="22" t="s">
        <v>492</v>
      </c>
    </row>
    <row r="139" spans="1:4" ht="38.25">
      <c r="A139" s="21" t="s">
        <v>652</v>
      </c>
      <c r="B139" s="22" t="s">
        <v>653</v>
      </c>
      <c r="C139" s="22" t="s">
        <v>970</v>
      </c>
      <c r="D139" s="22" t="s">
        <v>971</v>
      </c>
    </row>
    <row r="140" spans="1:4" ht="38.25">
      <c r="A140" s="21" t="s">
        <v>970</v>
      </c>
      <c r="B140" s="22" t="s">
        <v>654</v>
      </c>
      <c r="C140" s="22" t="s">
        <v>970</v>
      </c>
      <c r="D140" s="22" t="s">
        <v>971</v>
      </c>
    </row>
    <row r="141" spans="1:4" ht="89.25">
      <c r="A141" s="21" t="s">
        <v>655</v>
      </c>
      <c r="B141" s="22" t="s">
        <v>656</v>
      </c>
      <c r="C141" s="22" t="s">
        <v>937</v>
      </c>
      <c r="D141" s="22" t="s">
        <v>938</v>
      </c>
    </row>
    <row r="142" spans="1:4" ht="38.25">
      <c r="A142" s="21" t="s">
        <v>657</v>
      </c>
      <c r="B142" s="22" t="s">
        <v>658</v>
      </c>
      <c r="C142" s="22" t="s">
        <v>659</v>
      </c>
      <c r="D142" s="22" t="s">
        <v>660</v>
      </c>
    </row>
    <row r="143" spans="1:4" ht="25.5">
      <c r="A143" s="21" t="s">
        <v>661</v>
      </c>
      <c r="B143" s="22" t="s">
        <v>662</v>
      </c>
      <c r="C143" s="22" t="s">
        <v>663</v>
      </c>
      <c r="D143" s="22" t="s">
        <v>664</v>
      </c>
    </row>
    <row r="144" spans="1:4" ht="25.5">
      <c r="A144" s="21" t="s">
        <v>665</v>
      </c>
      <c r="B144" s="22" t="s">
        <v>666</v>
      </c>
      <c r="C144" s="22" t="s">
        <v>667</v>
      </c>
      <c r="D144" s="22" t="s">
        <v>668</v>
      </c>
    </row>
    <row r="145" spans="1:4" ht="63.75">
      <c r="A145" s="21" t="s">
        <v>669</v>
      </c>
      <c r="B145" s="22" t="s">
        <v>670</v>
      </c>
      <c r="C145" s="22" t="s">
        <v>671</v>
      </c>
      <c r="D145" s="22" t="s">
        <v>672</v>
      </c>
    </row>
    <row r="146" spans="1:4" ht="51">
      <c r="A146" s="21" t="s">
        <v>673</v>
      </c>
      <c r="B146" s="22" t="s">
        <v>674</v>
      </c>
      <c r="C146" s="22" t="s">
        <v>904</v>
      </c>
      <c r="D146" s="22" t="s">
        <v>905</v>
      </c>
    </row>
    <row r="147" spans="1:4" ht="51">
      <c r="A147" s="21" t="s">
        <v>675</v>
      </c>
      <c r="B147" s="22" t="s">
        <v>676</v>
      </c>
      <c r="C147" s="22" t="s">
        <v>849</v>
      </c>
      <c r="D147" s="22" t="s">
        <v>850</v>
      </c>
    </row>
    <row r="148" spans="1:4" ht="25.5">
      <c r="A148" s="21" t="s">
        <v>677</v>
      </c>
      <c r="B148" s="22" t="s">
        <v>678</v>
      </c>
      <c r="C148" s="22" t="s">
        <v>679</v>
      </c>
      <c r="D148" s="22" t="s">
        <v>680</v>
      </c>
    </row>
    <row r="149" spans="1:4" ht="51">
      <c r="A149" s="21" t="s">
        <v>681</v>
      </c>
      <c r="B149" s="22" t="s">
        <v>682</v>
      </c>
      <c r="C149" s="22" t="s">
        <v>841</v>
      </c>
      <c r="D149" s="22" t="s">
        <v>842</v>
      </c>
    </row>
    <row r="150" spans="1:4" ht="38.25">
      <c r="A150" s="21" t="s">
        <v>683</v>
      </c>
      <c r="B150" s="22" t="s">
        <v>684</v>
      </c>
      <c r="C150" s="22" t="s">
        <v>491</v>
      </c>
      <c r="D150" s="22" t="s">
        <v>492</v>
      </c>
    </row>
    <row r="151" spans="1:4" ht="38.25">
      <c r="A151" s="21" t="s">
        <v>685</v>
      </c>
      <c r="B151" s="22" t="s">
        <v>686</v>
      </c>
      <c r="C151" s="22" t="s">
        <v>1034</v>
      </c>
      <c r="D151" s="22" t="s">
        <v>1035</v>
      </c>
    </row>
    <row r="152" spans="1:4" ht="38.25">
      <c r="A152" s="21" t="s">
        <v>687</v>
      </c>
      <c r="B152" s="22" t="s">
        <v>688</v>
      </c>
      <c r="C152" s="22" t="s">
        <v>1034</v>
      </c>
      <c r="D152" s="22" t="s">
        <v>1035</v>
      </c>
    </row>
    <row r="153" spans="1:4" ht="25.5">
      <c r="A153" s="21" t="s">
        <v>689</v>
      </c>
      <c r="B153" s="22" t="s">
        <v>690</v>
      </c>
      <c r="C153" s="22" t="s">
        <v>937</v>
      </c>
      <c r="D153" s="22" t="s">
        <v>938</v>
      </c>
    </row>
    <row r="154" spans="1:4" s="24" customFormat="1" ht="63.75">
      <c r="A154" s="23" t="s">
        <v>691</v>
      </c>
      <c r="B154" s="24" t="s">
        <v>692</v>
      </c>
      <c r="C154" s="24" t="s">
        <v>974</v>
      </c>
      <c r="D154" s="24" t="s">
        <v>975</v>
      </c>
    </row>
    <row r="155" spans="1:4" ht="63.75">
      <c r="A155" s="21" t="s">
        <v>693</v>
      </c>
      <c r="B155" s="22" t="s">
        <v>694</v>
      </c>
      <c r="C155" s="22" t="s">
        <v>974</v>
      </c>
      <c r="D155" s="22" t="s">
        <v>975</v>
      </c>
    </row>
    <row r="156" spans="1:4" ht="38.25">
      <c r="A156" s="21" t="s">
        <v>695</v>
      </c>
      <c r="B156" s="22" t="s">
        <v>696</v>
      </c>
      <c r="C156" s="22" t="s">
        <v>697</v>
      </c>
      <c r="D156" s="22" t="s">
        <v>698</v>
      </c>
    </row>
    <row r="157" spans="1:4" s="24" customFormat="1" ht="38.25">
      <c r="A157" s="23" t="s">
        <v>699</v>
      </c>
      <c r="B157" s="24" t="s">
        <v>700</v>
      </c>
      <c r="C157" s="24" t="s">
        <v>697</v>
      </c>
      <c r="D157" s="24" t="s">
        <v>698</v>
      </c>
    </row>
    <row r="158" spans="1:4" ht="25.5">
      <c r="A158" s="21" t="s">
        <v>701</v>
      </c>
      <c r="B158" s="22" t="s">
        <v>702</v>
      </c>
      <c r="C158" s="22" t="s">
        <v>701</v>
      </c>
      <c r="D158" s="22" t="s">
        <v>703</v>
      </c>
    </row>
    <row r="159" spans="1:4" ht="51">
      <c r="A159" s="21" t="s">
        <v>704</v>
      </c>
      <c r="B159" s="22" t="s">
        <v>705</v>
      </c>
      <c r="C159" s="22" t="s">
        <v>704</v>
      </c>
      <c r="D159" s="22" t="s">
        <v>706</v>
      </c>
    </row>
    <row r="160" spans="1:4" ht="38.25">
      <c r="A160" s="21" t="s">
        <v>707</v>
      </c>
      <c r="B160" s="22" t="s">
        <v>708</v>
      </c>
      <c r="C160" s="22" t="s">
        <v>709</v>
      </c>
      <c r="D160" s="22" t="s">
        <v>710</v>
      </c>
    </row>
    <row r="161" spans="1:4" ht="38.25">
      <c r="A161" s="21" t="s">
        <v>711</v>
      </c>
      <c r="B161" s="22" t="s">
        <v>712</v>
      </c>
      <c r="C161" s="22" t="s">
        <v>709</v>
      </c>
      <c r="D161" s="22" t="s">
        <v>710</v>
      </c>
    </row>
    <row r="162" spans="1:4" ht="63.75">
      <c r="A162" s="21" t="s">
        <v>713</v>
      </c>
      <c r="B162" s="22" t="s">
        <v>714</v>
      </c>
      <c r="C162" s="22" t="s">
        <v>1030</v>
      </c>
      <c r="D162" s="22" t="s">
        <v>1031</v>
      </c>
    </row>
    <row r="163" spans="1:4" ht="51">
      <c r="A163" s="21" t="s">
        <v>715</v>
      </c>
      <c r="B163" s="22" t="s">
        <v>716</v>
      </c>
      <c r="C163" s="22" t="s">
        <v>1030</v>
      </c>
      <c r="D163" s="22" t="s">
        <v>1031</v>
      </c>
    </row>
    <row r="164" spans="1:4" ht="38.25">
      <c r="A164" s="21" t="s">
        <v>717</v>
      </c>
      <c r="B164" s="22" t="s">
        <v>718</v>
      </c>
      <c r="C164" s="22" t="s">
        <v>719</v>
      </c>
      <c r="D164" s="22" t="s">
        <v>720</v>
      </c>
    </row>
    <row r="165" spans="1:4" ht="38.25">
      <c r="A165" s="21" t="s">
        <v>721</v>
      </c>
      <c r="B165" s="22" t="s">
        <v>722</v>
      </c>
      <c r="C165" s="22" t="s">
        <v>723</v>
      </c>
      <c r="D165" s="22" t="s">
        <v>724</v>
      </c>
    </row>
    <row r="166" spans="1:4" ht="38.25">
      <c r="A166" s="21" t="s">
        <v>725</v>
      </c>
      <c r="B166" s="22" t="s">
        <v>726</v>
      </c>
      <c r="C166" s="22" t="s">
        <v>725</v>
      </c>
      <c r="D166" s="22" t="s">
        <v>727</v>
      </c>
    </row>
    <row r="167" spans="1:4" ht="51">
      <c r="A167" s="21" t="s">
        <v>728</v>
      </c>
      <c r="B167" s="22" t="s">
        <v>729</v>
      </c>
      <c r="C167" s="22" t="s">
        <v>955</v>
      </c>
      <c r="D167" s="22" t="s">
        <v>956</v>
      </c>
    </row>
    <row r="168" spans="1:4" ht="89.25">
      <c r="A168" s="21" t="s">
        <v>730</v>
      </c>
      <c r="B168" s="22" t="s">
        <v>731</v>
      </c>
      <c r="C168" s="22" t="s">
        <v>730</v>
      </c>
      <c r="D168" s="22" t="s">
        <v>732</v>
      </c>
    </row>
    <row r="169" spans="1:4" ht="38.25">
      <c r="A169" s="21" t="s">
        <v>733</v>
      </c>
      <c r="B169" s="22" t="s">
        <v>734</v>
      </c>
      <c r="C169" s="22" t="s">
        <v>733</v>
      </c>
      <c r="D169" s="22" t="s">
        <v>735</v>
      </c>
    </row>
    <row r="170" spans="1:4" ht="51">
      <c r="A170" s="21" t="s">
        <v>736</v>
      </c>
      <c r="B170" s="22" t="s">
        <v>737</v>
      </c>
      <c r="C170" s="22" t="s">
        <v>591</v>
      </c>
      <c r="D170" s="22" t="s">
        <v>592</v>
      </c>
    </row>
    <row r="171" spans="1:4" ht="38.25">
      <c r="A171" s="21" t="s">
        <v>738</v>
      </c>
      <c r="B171" s="22" t="s">
        <v>739</v>
      </c>
      <c r="C171" s="22" t="s">
        <v>738</v>
      </c>
      <c r="D171" s="22" t="s">
        <v>740</v>
      </c>
    </row>
    <row r="172" spans="1:4" ht="38.25">
      <c r="A172" s="21" t="s">
        <v>741</v>
      </c>
      <c r="B172" s="22" t="s">
        <v>742</v>
      </c>
      <c r="C172" s="22" t="s">
        <v>743</v>
      </c>
      <c r="D172" s="22" t="s">
        <v>744</v>
      </c>
    </row>
    <row r="173" spans="1:4" ht="51">
      <c r="A173" s="21" t="s">
        <v>745</v>
      </c>
      <c r="B173" s="22" t="s">
        <v>746</v>
      </c>
      <c r="C173" s="22" t="s">
        <v>743</v>
      </c>
      <c r="D173" s="22" t="s">
        <v>744</v>
      </c>
    </row>
    <row r="174" spans="1:4" ht="38.25">
      <c r="A174" s="21" t="s">
        <v>747</v>
      </c>
      <c r="B174" s="22" t="s">
        <v>748</v>
      </c>
      <c r="C174" s="22" t="s">
        <v>749</v>
      </c>
      <c r="D174" s="22" t="s">
        <v>750</v>
      </c>
    </row>
    <row r="175" spans="1:4" ht="51">
      <c r="A175" s="21" t="s">
        <v>751</v>
      </c>
      <c r="B175" s="22" t="s">
        <v>752</v>
      </c>
      <c r="C175" s="22" t="s">
        <v>965</v>
      </c>
      <c r="D175" s="22" t="s">
        <v>966</v>
      </c>
    </row>
    <row r="176" spans="1:4" ht="51">
      <c r="A176" s="21" t="s">
        <v>753</v>
      </c>
      <c r="B176" s="22" t="s">
        <v>754</v>
      </c>
      <c r="C176" s="22" t="s">
        <v>841</v>
      </c>
      <c r="D176" s="22" t="s">
        <v>842</v>
      </c>
    </row>
    <row r="177" spans="1:4" ht="25.5">
      <c r="A177" s="21" t="s">
        <v>755</v>
      </c>
      <c r="B177" s="22" t="s">
        <v>756</v>
      </c>
      <c r="C177" s="22" t="s">
        <v>757</v>
      </c>
      <c r="D177" s="22" t="s">
        <v>758</v>
      </c>
    </row>
    <row r="178" spans="1:4" ht="63.75">
      <c r="A178" s="21" t="s">
        <v>759</v>
      </c>
      <c r="B178" s="22" t="s">
        <v>760</v>
      </c>
      <c r="C178" s="22" t="s">
        <v>749</v>
      </c>
      <c r="D178" s="22" t="s">
        <v>750</v>
      </c>
    </row>
    <row r="179" spans="1:4" ht="25.5">
      <c r="A179" s="21" t="s">
        <v>761</v>
      </c>
      <c r="B179" s="22" t="s">
        <v>762</v>
      </c>
      <c r="C179" s="22" t="s">
        <v>763</v>
      </c>
      <c r="D179" s="22" t="s">
        <v>764</v>
      </c>
    </row>
    <row r="180" spans="1:4" ht="51">
      <c r="A180" s="21" t="s">
        <v>765</v>
      </c>
      <c r="B180" s="22" t="s">
        <v>766</v>
      </c>
      <c r="C180" s="22" t="s">
        <v>765</v>
      </c>
      <c r="D180" s="22" t="s">
        <v>767</v>
      </c>
    </row>
    <row r="181" spans="1:4" ht="38.25">
      <c r="A181" s="21" t="s">
        <v>768</v>
      </c>
      <c r="B181" s="22" t="s">
        <v>769</v>
      </c>
      <c r="C181" s="22" t="s">
        <v>970</v>
      </c>
      <c r="D181" s="22" t="s">
        <v>971</v>
      </c>
    </row>
    <row r="182" spans="1:4" ht="51">
      <c r="A182" s="21" t="s">
        <v>770</v>
      </c>
      <c r="B182" s="22" t="s">
        <v>771</v>
      </c>
      <c r="C182" s="22" t="s">
        <v>932</v>
      </c>
      <c r="D182" s="22" t="s">
        <v>934</v>
      </c>
    </row>
    <row r="183" spans="1:4" ht="51">
      <c r="A183" s="21" t="s">
        <v>772</v>
      </c>
      <c r="B183" s="22" t="s">
        <v>115</v>
      </c>
      <c r="C183" s="22" t="s">
        <v>904</v>
      </c>
      <c r="D183" s="22" t="s">
        <v>905</v>
      </c>
    </row>
    <row r="184" spans="1:4" ht="25.5">
      <c r="A184" s="21" t="s">
        <v>116</v>
      </c>
      <c r="B184" s="22" t="s">
        <v>117</v>
      </c>
      <c r="C184" s="22" t="s">
        <v>118</v>
      </c>
      <c r="D184" s="22" t="s">
        <v>119</v>
      </c>
    </row>
    <row r="185" spans="1:4" s="24" customFormat="1" ht="38.25">
      <c r="A185" s="23" t="s">
        <v>120</v>
      </c>
      <c r="B185" s="24" t="s">
        <v>121</v>
      </c>
      <c r="C185" s="24" t="s">
        <v>908</v>
      </c>
      <c r="D185" s="24" t="s">
        <v>909</v>
      </c>
    </row>
    <row r="186" spans="1:4" ht="25.5">
      <c r="A186" s="21" t="s">
        <v>122</v>
      </c>
      <c r="B186" s="22" t="s">
        <v>123</v>
      </c>
      <c r="C186" s="22" t="s">
        <v>124</v>
      </c>
      <c r="D186" s="22" t="s">
        <v>125</v>
      </c>
    </row>
    <row r="187" spans="1:4" ht="38.25">
      <c r="A187" s="21" t="s">
        <v>126</v>
      </c>
      <c r="B187" s="22" t="s">
        <v>127</v>
      </c>
      <c r="C187" s="22" t="s">
        <v>126</v>
      </c>
      <c r="D187" s="22" t="s">
        <v>128</v>
      </c>
    </row>
    <row r="188" spans="1:4" ht="25.5">
      <c r="A188" s="21" t="s">
        <v>129</v>
      </c>
      <c r="B188" s="22" t="s">
        <v>130</v>
      </c>
      <c r="C188" s="22" t="s">
        <v>131</v>
      </c>
      <c r="D188" s="22" t="s">
        <v>132</v>
      </c>
    </row>
    <row r="189" spans="1:4" ht="51">
      <c r="A189" s="21" t="s">
        <v>591</v>
      </c>
      <c r="B189" s="22" t="s">
        <v>133</v>
      </c>
      <c r="C189" s="22" t="s">
        <v>591</v>
      </c>
      <c r="D189" s="22" t="s">
        <v>592</v>
      </c>
    </row>
    <row r="190" spans="1:4" ht="51">
      <c r="A190" s="21" t="s">
        <v>134</v>
      </c>
      <c r="B190" s="22" t="s">
        <v>135</v>
      </c>
      <c r="C190" s="22" t="s">
        <v>134</v>
      </c>
      <c r="D190" s="22" t="s">
        <v>136</v>
      </c>
    </row>
    <row r="191" spans="1:4" ht="38.25">
      <c r="A191" s="21" t="s">
        <v>137</v>
      </c>
      <c r="B191" s="22" t="s">
        <v>138</v>
      </c>
      <c r="C191" s="22" t="s">
        <v>139</v>
      </c>
      <c r="D191" s="22" t="s">
        <v>140</v>
      </c>
    </row>
    <row r="192" spans="1:4" ht="51">
      <c r="A192" s="21" t="s">
        <v>139</v>
      </c>
      <c r="B192" s="22" t="s">
        <v>141</v>
      </c>
      <c r="C192" s="22" t="s">
        <v>139</v>
      </c>
      <c r="D192" s="22" t="s">
        <v>140</v>
      </c>
    </row>
    <row r="193" spans="1:4" ht="51">
      <c r="A193" s="21" t="s">
        <v>142</v>
      </c>
      <c r="B193" s="22" t="s">
        <v>143</v>
      </c>
      <c r="C193" s="22" t="s">
        <v>841</v>
      </c>
      <c r="D193" s="22" t="s">
        <v>842</v>
      </c>
    </row>
    <row r="194" spans="1:4" ht="63.75">
      <c r="A194" s="21" t="s">
        <v>144</v>
      </c>
      <c r="B194" s="22" t="s">
        <v>145</v>
      </c>
      <c r="C194" s="22" t="s">
        <v>1030</v>
      </c>
      <c r="D194" s="22" t="s">
        <v>1031</v>
      </c>
    </row>
    <row r="195" spans="1:4" ht="51">
      <c r="A195" s="21" t="s">
        <v>146</v>
      </c>
      <c r="B195" s="22" t="s">
        <v>147</v>
      </c>
      <c r="C195" s="22" t="s">
        <v>965</v>
      </c>
      <c r="D195" s="22" t="s">
        <v>966</v>
      </c>
    </row>
    <row r="196" spans="1:4" ht="38.25">
      <c r="A196" s="21" t="s">
        <v>148</v>
      </c>
      <c r="B196" s="22" t="s">
        <v>149</v>
      </c>
      <c r="C196" s="22" t="s">
        <v>150</v>
      </c>
      <c r="D196" s="22" t="s">
        <v>151</v>
      </c>
    </row>
    <row r="197" spans="1:4" ht="51">
      <c r="A197" s="21" t="s">
        <v>152</v>
      </c>
      <c r="B197" s="22" t="s">
        <v>153</v>
      </c>
      <c r="C197" s="22" t="s">
        <v>150</v>
      </c>
      <c r="D197" s="22" t="s">
        <v>151</v>
      </c>
    </row>
    <row r="198" spans="1:4" ht="51">
      <c r="A198" s="21" t="s">
        <v>154</v>
      </c>
      <c r="B198" s="22" t="s">
        <v>155</v>
      </c>
      <c r="C198" s="22" t="s">
        <v>150</v>
      </c>
      <c r="D198" s="22" t="s">
        <v>151</v>
      </c>
    </row>
    <row r="199" spans="1:4" ht="51">
      <c r="A199" s="21" t="s">
        <v>156</v>
      </c>
      <c r="B199" s="22" t="s">
        <v>157</v>
      </c>
      <c r="C199" s="22" t="s">
        <v>150</v>
      </c>
      <c r="D199" s="22" t="s">
        <v>151</v>
      </c>
    </row>
    <row r="200" spans="1:4" ht="38.25">
      <c r="A200" s="21" t="s">
        <v>158</v>
      </c>
      <c r="B200" s="22" t="s">
        <v>159</v>
      </c>
      <c r="C200" s="22" t="s">
        <v>150</v>
      </c>
      <c r="D200" s="22" t="s">
        <v>151</v>
      </c>
    </row>
    <row r="201" spans="1:4" ht="38.25">
      <c r="A201" s="21" t="s">
        <v>160</v>
      </c>
      <c r="B201" s="22" t="s">
        <v>161</v>
      </c>
      <c r="C201" s="22" t="s">
        <v>150</v>
      </c>
      <c r="D201" s="22" t="s">
        <v>151</v>
      </c>
    </row>
    <row r="202" spans="1:4" ht="25.5">
      <c r="A202" s="21" t="s">
        <v>162</v>
      </c>
      <c r="B202" s="22" t="s">
        <v>163</v>
      </c>
      <c r="C202" s="22" t="s">
        <v>164</v>
      </c>
      <c r="D202" s="22" t="s">
        <v>165</v>
      </c>
    </row>
    <row r="203" spans="1:4" ht="63.75">
      <c r="A203" s="21" t="s">
        <v>166</v>
      </c>
      <c r="B203" s="22" t="s">
        <v>167</v>
      </c>
      <c r="C203" s="22" t="s">
        <v>833</v>
      </c>
      <c r="D203" s="22" t="s">
        <v>834</v>
      </c>
    </row>
    <row r="204" spans="1:4" ht="51">
      <c r="A204" s="21" t="s">
        <v>168</v>
      </c>
      <c r="B204" s="22" t="s">
        <v>169</v>
      </c>
      <c r="C204" s="22" t="s">
        <v>841</v>
      </c>
      <c r="D204" s="22" t="s">
        <v>842</v>
      </c>
    </row>
    <row r="205" spans="1:4" ht="38.25">
      <c r="A205" s="21" t="s">
        <v>170</v>
      </c>
      <c r="B205" s="22" t="s">
        <v>171</v>
      </c>
      <c r="C205" s="22" t="s">
        <v>648</v>
      </c>
      <c r="D205" s="22" t="s">
        <v>649</v>
      </c>
    </row>
    <row r="206" spans="1:4" ht="38.25">
      <c r="A206" s="21" t="s">
        <v>172</v>
      </c>
      <c r="B206" s="22" t="s">
        <v>173</v>
      </c>
      <c r="C206" s="22" t="s">
        <v>659</v>
      </c>
      <c r="D206" s="22" t="s">
        <v>660</v>
      </c>
    </row>
    <row r="207" spans="1:4" ht="63.75">
      <c r="A207" s="21" t="s">
        <v>659</v>
      </c>
      <c r="B207" s="22" t="s">
        <v>174</v>
      </c>
      <c r="C207" s="22" t="s">
        <v>659</v>
      </c>
      <c r="D207" s="22" t="s">
        <v>660</v>
      </c>
    </row>
    <row r="208" spans="1:4" ht="51">
      <c r="A208" s="21" t="s">
        <v>175</v>
      </c>
      <c r="B208" s="22" t="s">
        <v>176</v>
      </c>
      <c r="C208" s="22" t="s">
        <v>965</v>
      </c>
      <c r="D208" s="22" t="s">
        <v>966</v>
      </c>
    </row>
    <row r="209" spans="1:4" s="24" customFormat="1" ht="63.75">
      <c r="A209" s="23" t="s">
        <v>177</v>
      </c>
      <c r="B209" s="24" t="s">
        <v>178</v>
      </c>
      <c r="C209" s="24" t="s">
        <v>974</v>
      </c>
      <c r="D209" s="24" t="s">
        <v>975</v>
      </c>
    </row>
    <row r="210" spans="1:4" ht="25.5">
      <c r="A210" s="21" t="s">
        <v>179</v>
      </c>
      <c r="B210" s="22" t="s">
        <v>180</v>
      </c>
      <c r="C210" s="22" t="s">
        <v>179</v>
      </c>
      <c r="D210" s="22" t="s">
        <v>181</v>
      </c>
    </row>
    <row r="211" spans="1:4" ht="25.5">
      <c r="A211" s="21" t="s">
        <v>182</v>
      </c>
      <c r="B211" s="22" t="s">
        <v>183</v>
      </c>
      <c r="C211" s="22" t="s">
        <v>182</v>
      </c>
      <c r="D211" s="22" t="s">
        <v>184</v>
      </c>
    </row>
    <row r="212" spans="1:4" ht="63.75">
      <c r="A212" s="21" t="s">
        <v>185</v>
      </c>
      <c r="B212" s="22" t="s">
        <v>186</v>
      </c>
      <c r="C212" s="22" t="s">
        <v>185</v>
      </c>
      <c r="D212" s="22" t="s">
        <v>187</v>
      </c>
    </row>
    <row r="213" spans="1:4" ht="38.25">
      <c r="A213" s="21" t="s">
        <v>188</v>
      </c>
      <c r="B213" s="22" t="s">
        <v>189</v>
      </c>
      <c r="C213" s="22" t="s">
        <v>188</v>
      </c>
      <c r="D213" s="22" t="s">
        <v>190</v>
      </c>
    </row>
    <row r="214" spans="1:4" ht="38.25">
      <c r="A214" s="21" t="s">
        <v>191</v>
      </c>
      <c r="B214" s="22" t="s">
        <v>192</v>
      </c>
      <c r="C214" s="22" t="s">
        <v>191</v>
      </c>
      <c r="D214" s="22" t="s">
        <v>193</v>
      </c>
    </row>
    <row r="215" spans="1:4" ht="25.5">
      <c r="A215" s="21" t="s">
        <v>194</v>
      </c>
      <c r="B215" s="22" t="s">
        <v>195</v>
      </c>
      <c r="C215" s="22" t="s">
        <v>194</v>
      </c>
      <c r="D215" s="22" t="s">
        <v>196</v>
      </c>
    </row>
    <row r="216" spans="1:4" ht="76.5">
      <c r="A216" s="21" t="s">
        <v>197</v>
      </c>
      <c r="B216" s="22" t="s">
        <v>198</v>
      </c>
      <c r="C216" s="22" t="s">
        <v>197</v>
      </c>
      <c r="D216" s="22" t="s">
        <v>199</v>
      </c>
    </row>
    <row r="217" spans="1:4" ht="51">
      <c r="A217" s="21" t="s">
        <v>200</v>
      </c>
      <c r="B217" s="22" t="s">
        <v>201</v>
      </c>
      <c r="C217" s="22" t="s">
        <v>200</v>
      </c>
      <c r="D217" s="22" t="s">
        <v>202</v>
      </c>
    </row>
    <row r="218" spans="1:4" ht="51">
      <c r="A218" s="21" t="s">
        <v>203</v>
      </c>
      <c r="B218" s="22" t="s">
        <v>204</v>
      </c>
      <c r="C218" s="22" t="s">
        <v>203</v>
      </c>
      <c r="D218" s="22" t="s">
        <v>205</v>
      </c>
    </row>
    <row r="219" spans="1:4" ht="51">
      <c r="A219" s="21" t="s">
        <v>206</v>
      </c>
      <c r="B219" s="22" t="s">
        <v>207</v>
      </c>
      <c r="C219" s="22" t="s">
        <v>591</v>
      </c>
      <c r="D219" s="22" t="s">
        <v>592</v>
      </c>
    </row>
    <row r="220" spans="1:4" ht="51">
      <c r="A220" s="21" t="s">
        <v>208</v>
      </c>
      <c r="B220" s="22" t="s">
        <v>209</v>
      </c>
      <c r="C220" s="22" t="s">
        <v>591</v>
      </c>
      <c r="D220" s="22" t="s">
        <v>592</v>
      </c>
    </row>
    <row r="221" spans="1:4" ht="25.5">
      <c r="A221" s="21" t="s">
        <v>210</v>
      </c>
      <c r="B221" s="22" t="s">
        <v>211</v>
      </c>
      <c r="C221" s="22" t="s">
        <v>212</v>
      </c>
      <c r="D221" s="22" t="s">
        <v>213</v>
      </c>
    </row>
    <row r="222" spans="1:4" ht="51">
      <c r="A222" s="21" t="s">
        <v>214</v>
      </c>
      <c r="B222" s="22" t="s">
        <v>215</v>
      </c>
      <c r="C222" s="22" t="s">
        <v>841</v>
      </c>
      <c r="D222" s="22" t="s">
        <v>842</v>
      </c>
    </row>
    <row r="223" spans="1:4" ht="38.25">
      <c r="A223" s="21" t="s">
        <v>216</v>
      </c>
      <c r="B223" s="22" t="s">
        <v>217</v>
      </c>
      <c r="C223" s="22" t="s">
        <v>216</v>
      </c>
      <c r="D223" s="22" t="s">
        <v>218</v>
      </c>
    </row>
    <row r="224" spans="1:4" ht="38.25">
      <c r="A224" s="21" t="s">
        <v>219</v>
      </c>
      <c r="B224" s="22" t="s">
        <v>220</v>
      </c>
      <c r="C224" s="22" t="s">
        <v>219</v>
      </c>
      <c r="D224" s="22" t="s">
        <v>221</v>
      </c>
    </row>
    <row r="225" spans="1:4" s="24" customFormat="1" ht="38.25">
      <c r="A225" s="23" t="s">
        <v>222</v>
      </c>
      <c r="B225" s="24" t="s">
        <v>223</v>
      </c>
      <c r="C225" s="24" t="s">
        <v>224</v>
      </c>
      <c r="D225" s="24" t="s">
        <v>225</v>
      </c>
    </row>
    <row r="226" spans="1:4" ht="25.5">
      <c r="A226" s="21" t="s">
        <v>226</v>
      </c>
      <c r="B226" s="22" t="s">
        <v>227</v>
      </c>
      <c r="C226" s="22" t="s">
        <v>219</v>
      </c>
      <c r="D226" s="22" t="s">
        <v>221</v>
      </c>
    </row>
    <row r="227" spans="1:4" ht="25.5">
      <c r="A227" s="21" t="s">
        <v>228</v>
      </c>
      <c r="B227" s="22" t="s">
        <v>229</v>
      </c>
      <c r="C227" s="22" t="s">
        <v>230</v>
      </c>
      <c r="D227" s="22" t="s">
        <v>231</v>
      </c>
    </row>
    <row r="228" spans="1:4" ht="51">
      <c r="A228" s="21" t="s">
        <v>232</v>
      </c>
      <c r="B228" s="22" t="s">
        <v>233</v>
      </c>
      <c r="C228" s="22" t="s">
        <v>849</v>
      </c>
      <c r="D228" s="22" t="s">
        <v>850</v>
      </c>
    </row>
    <row r="229" spans="1:4" ht="51">
      <c r="A229" s="21" t="s">
        <v>234</v>
      </c>
      <c r="B229" s="22" t="s">
        <v>235</v>
      </c>
      <c r="C229" s="22" t="s">
        <v>236</v>
      </c>
      <c r="D229" s="22" t="s">
        <v>237</v>
      </c>
    </row>
    <row r="230" spans="1:4" ht="63.75">
      <c r="A230" s="21" t="s">
        <v>238</v>
      </c>
      <c r="B230" s="22" t="s">
        <v>239</v>
      </c>
      <c r="C230" s="22" t="s">
        <v>974</v>
      </c>
      <c r="D230" s="22" t="s">
        <v>975</v>
      </c>
    </row>
    <row r="231" spans="1:4" ht="38.25">
      <c r="A231" s="21" t="s">
        <v>240</v>
      </c>
      <c r="B231" s="22" t="s">
        <v>241</v>
      </c>
      <c r="C231" s="22" t="s">
        <v>877</v>
      </c>
      <c r="D231" s="22" t="s">
        <v>878</v>
      </c>
    </row>
    <row r="232" spans="1:4" ht="38.25">
      <c r="A232" s="21" t="s">
        <v>242</v>
      </c>
      <c r="B232" s="22" t="s">
        <v>243</v>
      </c>
      <c r="C232" s="22" t="s">
        <v>877</v>
      </c>
      <c r="D232" s="22" t="s">
        <v>878</v>
      </c>
    </row>
    <row r="233" spans="1:4" ht="38.25">
      <c r="A233" s="21" t="s">
        <v>244</v>
      </c>
      <c r="B233" s="22" t="s">
        <v>245</v>
      </c>
      <c r="C233" s="22" t="s">
        <v>877</v>
      </c>
      <c r="D233" s="22" t="s">
        <v>878</v>
      </c>
    </row>
    <row r="234" spans="1:4" ht="51">
      <c r="A234" s="21" t="s">
        <v>246</v>
      </c>
      <c r="B234" s="22" t="s">
        <v>247</v>
      </c>
      <c r="C234" s="22" t="s">
        <v>965</v>
      </c>
      <c r="D234" s="22" t="s">
        <v>966</v>
      </c>
    </row>
    <row r="235" spans="1:4" ht="25.5">
      <c r="A235" s="21" t="s">
        <v>248</v>
      </c>
      <c r="B235" s="22" t="s">
        <v>249</v>
      </c>
      <c r="C235" s="22" t="s">
        <v>937</v>
      </c>
      <c r="D235" s="22" t="s">
        <v>938</v>
      </c>
    </row>
    <row r="236" spans="1:4" ht="76.5">
      <c r="A236" s="21" t="s">
        <v>937</v>
      </c>
      <c r="B236" s="22" t="s">
        <v>250</v>
      </c>
      <c r="C236" s="22" t="s">
        <v>937</v>
      </c>
      <c r="D236" s="22" t="s">
        <v>938</v>
      </c>
    </row>
    <row r="237" spans="1:4" ht="38.25">
      <c r="A237" s="21" t="s">
        <v>251</v>
      </c>
      <c r="B237" s="22" t="s">
        <v>252</v>
      </c>
      <c r="C237" s="22" t="s">
        <v>937</v>
      </c>
      <c r="D237" s="22" t="s">
        <v>938</v>
      </c>
    </row>
    <row r="238" spans="1:4" ht="39.75" customHeight="1">
      <c r="A238" s="21" t="s">
        <v>253</v>
      </c>
      <c r="B238" s="22" t="s">
        <v>254</v>
      </c>
      <c r="C238" s="22" t="s">
        <v>255</v>
      </c>
      <c r="D238" s="22" t="s">
        <v>256</v>
      </c>
    </row>
    <row r="239" spans="1:4" ht="51">
      <c r="A239" s="21" t="s">
        <v>257</v>
      </c>
      <c r="B239" s="22" t="s">
        <v>258</v>
      </c>
      <c r="C239" s="22" t="s">
        <v>1030</v>
      </c>
      <c r="D239" s="22" t="s">
        <v>1031</v>
      </c>
    </row>
    <row r="240" spans="1:4" ht="50.25" customHeight="1">
      <c r="A240" s="21" t="s">
        <v>259</v>
      </c>
      <c r="B240" s="22" t="s">
        <v>260</v>
      </c>
      <c r="C240" s="22" t="s">
        <v>743</v>
      </c>
      <c r="D240" s="22" t="s">
        <v>744</v>
      </c>
    </row>
    <row r="241" spans="1:4" ht="25.5">
      <c r="A241" s="21" t="s">
        <v>261</v>
      </c>
      <c r="B241" s="22" t="s">
        <v>262</v>
      </c>
      <c r="C241" s="22" t="s">
        <v>263</v>
      </c>
      <c r="D241" s="22" t="s">
        <v>264</v>
      </c>
    </row>
    <row r="242" spans="1:4" s="26" customFormat="1" ht="25.5">
      <c r="A242" s="25" t="s">
        <v>265</v>
      </c>
      <c r="B242" s="26" t="s">
        <v>266</v>
      </c>
      <c r="C242" s="26" t="s">
        <v>267</v>
      </c>
      <c r="D242" s="26" t="s">
        <v>268</v>
      </c>
    </row>
    <row r="243" spans="1:4" ht="25.5">
      <c r="A243" s="21" t="s">
        <v>269</v>
      </c>
      <c r="B243" s="22" t="s">
        <v>270</v>
      </c>
      <c r="C243" s="22" t="s">
        <v>271</v>
      </c>
      <c r="D243" s="22" t="s">
        <v>272</v>
      </c>
    </row>
    <row r="244" spans="1:4" ht="51">
      <c r="A244" s="21" t="s">
        <v>273</v>
      </c>
      <c r="B244" s="22" t="s">
        <v>274</v>
      </c>
      <c r="C244" s="22" t="s">
        <v>263</v>
      </c>
      <c r="D244" s="22" t="s">
        <v>264</v>
      </c>
    </row>
    <row r="245" spans="1:4" ht="25.5">
      <c r="A245" s="21" t="s">
        <v>275</v>
      </c>
      <c r="B245" s="22" t="s">
        <v>276</v>
      </c>
      <c r="C245" s="22" t="s">
        <v>263</v>
      </c>
      <c r="D245" s="22" t="s">
        <v>264</v>
      </c>
    </row>
    <row r="246" spans="1:4" s="24" customFormat="1" ht="25.5">
      <c r="A246" s="23" t="s">
        <v>277</v>
      </c>
      <c r="B246" s="24" t="s">
        <v>278</v>
      </c>
      <c r="C246" s="24" t="s">
        <v>263</v>
      </c>
      <c r="D246" s="24" t="s">
        <v>264</v>
      </c>
    </row>
    <row r="247" spans="1:4" s="24" customFormat="1" ht="25.5">
      <c r="A247" s="23" t="s">
        <v>279</v>
      </c>
      <c r="B247" s="24" t="s">
        <v>280</v>
      </c>
      <c r="C247" s="24" t="s">
        <v>281</v>
      </c>
      <c r="D247" s="24" t="s">
        <v>282</v>
      </c>
    </row>
    <row r="248" spans="1:4" s="24" customFormat="1" ht="38.25">
      <c r="A248" s="23" t="s">
        <v>283</v>
      </c>
      <c r="B248" s="24" t="s">
        <v>284</v>
      </c>
      <c r="C248" s="24" t="s">
        <v>263</v>
      </c>
      <c r="D248" s="24" t="s">
        <v>264</v>
      </c>
    </row>
    <row r="249" spans="1:4" s="24" customFormat="1" ht="51">
      <c r="A249" s="23" t="s">
        <v>285</v>
      </c>
      <c r="B249" s="24" t="s">
        <v>286</v>
      </c>
      <c r="C249" s="24" t="s">
        <v>263</v>
      </c>
      <c r="D249" s="24" t="s">
        <v>264</v>
      </c>
    </row>
    <row r="250" spans="1:4" s="24" customFormat="1" ht="25.5">
      <c r="A250" s="23" t="s">
        <v>287</v>
      </c>
      <c r="B250" s="24" t="s">
        <v>288</v>
      </c>
      <c r="C250" s="24" t="s">
        <v>263</v>
      </c>
      <c r="D250" s="24" t="s">
        <v>264</v>
      </c>
    </row>
    <row r="251" spans="1:4" ht="63.75">
      <c r="A251" s="21" t="s">
        <v>289</v>
      </c>
      <c r="B251" s="22" t="s">
        <v>290</v>
      </c>
      <c r="C251" s="22" t="s">
        <v>974</v>
      </c>
      <c r="D251" s="22" t="s">
        <v>975</v>
      </c>
    </row>
    <row r="252" spans="1:4" ht="63.75">
      <c r="A252" s="21" t="s">
        <v>291</v>
      </c>
      <c r="B252" s="22" t="s">
        <v>292</v>
      </c>
      <c r="C252" s="22" t="s">
        <v>974</v>
      </c>
      <c r="D252" s="22" t="s">
        <v>975</v>
      </c>
    </row>
    <row r="253" spans="1:4" ht="63.75">
      <c r="A253" s="21" t="s">
        <v>293</v>
      </c>
      <c r="B253" s="22" t="s">
        <v>294</v>
      </c>
      <c r="C253" s="22" t="s">
        <v>974</v>
      </c>
      <c r="D253" s="22" t="s">
        <v>975</v>
      </c>
    </row>
    <row r="254" spans="1:4" ht="25.5">
      <c r="A254" s="21" t="s">
        <v>295</v>
      </c>
      <c r="B254" s="22" t="s">
        <v>296</v>
      </c>
      <c r="C254" s="22" t="s">
        <v>881</v>
      </c>
      <c r="D254" s="22" t="s">
        <v>882</v>
      </c>
    </row>
    <row r="255" spans="1:4" ht="25.5">
      <c r="A255" s="21" t="s">
        <v>297</v>
      </c>
      <c r="B255" s="22" t="s">
        <v>298</v>
      </c>
      <c r="C255" s="22" t="s">
        <v>164</v>
      </c>
      <c r="D255" s="22" t="s">
        <v>165</v>
      </c>
    </row>
    <row r="256" spans="1:4" ht="38.25">
      <c r="A256" s="21" t="s">
        <v>299</v>
      </c>
      <c r="B256" s="22" t="s">
        <v>300</v>
      </c>
      <c r="C256" s="22" t="s">
        <v>491</v>
      </c>
      <c r="D256" s="22" t="s">
        <v>492</v>
      </c>
    </row>
    <row r="257" spans="1:4" ht="25.5">
      <c r="A257" s="21" t="s">
        <v>301</v>
      </c>
      <c r="B257" s="22" t="s">
        <v>302</v>
      </c>
      <c r="C257" s="22" t="s">
        <v>937</v>
      </c>
      <c r="D257" s="22" t="s">
        <v>938</v>
      </c>
    </row>
    <row r="258" spans="1:4" ht="38.25">
      <c r="A258" s="21" t="s">
        <v>303</v>
      </c>
      <c r="B258" s="22" t="s">
        <v>304</v>
      </c>
      <c r="C258" s="22" t="s">
        <v>305</v>
      </c>
      <c r="D258" s="22" t="s">
        <v>306</v>
      </c>
    </row>
    <row r="259" spans="1:4" ht="102">
      <c r="A259" s="21" t="s">
        <v>307</v>
      </c>
      <c r="B259" s="22" t="s">
        <v>308</v>
      </c>
      <c r="C259" s="22" t="s">
        <v>981</v>
      </c>
      <c r="D259" s="22" t="s">
        <v>982</v>
      </c>
    </row>
    <row r="260" spans="1:4" ht="38.25">
      <c r="A260" s="21" t="s">
        <v>309</v>
      </c>
      <c r="B260" s="22" t="e">
        <v>#N/A</v>
      </c>
      <c r="C260" s="22" t="s">
        <v>579</v>
      </c>
      <c r="D260" s="22" t="s">
        <v>580</v>
      </c>
    </row>
    <row r="261" spans="1:4" ht="51">
      <c r="A261" s="21" t="s">
        <v>310</v>
      </c>
      <c r="B261" s="22" t="s">
        <v>311</v>
      </c>
      <c r="C261" s="22" t="s">
        <v>849</v>
      </c>
      <c r="D261" s="22" t="s">
        <v>850</v>
      </c>
    </row>
    <row r="262" spans="1:4" s="24" customFormat="1" ht="51">
      <c r="A262" s="23" t="s">
        <v>312</v>
      </c>
      <c r="B262" s="24" t="s">
        <v>313</v>
      </c>
      <c r="C262" s="24" t="s">
        <v>314</v>
      </c>
      <c r="D262" s="24" t="s">
        <v>315</v>
      </c>
    </row>
    <row r="263" spans="1:4" ht="38.25">
      <c r="A263" s="21" t="s">
        <v>316</v>
      </c>
      <c r="B263" s="22" t="s">
        <v>317</v>
      </c>
      <c r="C263" s="22" t="s">
        <v>318</v>
      </c>
      <c r="D263" s="22" t="s">
        <v>319</v>
      </c>
    </row>
    <row r="264" spans="1:4" ht="38.25">
      <c r="A264" s="21" t="s">
        <v>320</v>
      </c>
      <c r="B264" s="22" t="s">
        <v>321</v>
      </c>
      <c r="C264" s="22" t="s">
        <v>320</v>
      </c>
      <c r="D264" s="22" t="s">
        <v>322</v>
      </c>
    </row>
    <row r="265" spans="1:4" ht="38.25">
      <c r="A265" s="21" t="s">
        <v>323</v>
      </c>
      <c r="B265" s="22" t="s">
        <v>324</v>
      </c>
      <c r="C265" s="22" t="s">
        <v>325</v>
      </c>
      <c r="D265" s="22" t="s">
        <v>326</v>
      </c>
    </row>
    <row r="266" spans="1:4" ht="38.25">
      <c r="A266" s="21" t="s">
        <v>327</v>
      </c>
      <c r="B266" s="22" t="s">
        <v>328</v>
      </c>
      <c r="C266" s="22" t="s">
        <v>327</v>
      </c>
      <c r="D266" s="22" t="s">
        <v>329</v>
      </c>
    </row>
    <row r="267" spans="1:4" ht="25.5">
      <c r="A267" s="21" t="s">
        <v>330</v>
      </c>
      <c r="B267" s="22" t="s">
        <v>331</v>
      </c>
      <c r="C267" s="22" t="s">
        <v>330</v>
      </c>
      <c r="D267" s="22" t="s">
        <v>332</v>
      </c>
    </row>
    <row r="268" spans="1:4" ht="38.25">
      <c r="A268" s="21" t="s">
        <v>333</v>
      </c>
      <c r="B268" s="22" t="s">
        <v>334</v>
      </c>
      <c r="C268" s="22" t="s">
        <v>335</v>
      </c>
      <c r="D268" s="22" t="s">
        <v>336</v>
      </c>
    </row>
    <row r="269" spans="1:4" ht="102">
      <c r="A269" s="21" t="s">
        <v>337</v>
      </c>
      <c r="B269" s="22" t="s">
        <v>338</v>
      </c>
      <c r="C269" s="22" t="s">
        <v>981</v>
      </c>
      <c r="D269" s="22" t="s">
        <v>982</v>
      </c>
    </row>
    <row r="270" spans="1:4" ht="25.5">
      <c r="A270" s="21" t="s">
        <v>339</v>
      </c>
      <c r="B270" s="22" t="s">
        <v>340</v>
      </c>
      <c r="C270" s="22" t="s">
        <v>495</v>
      </c>
      <c r="D270" s="22" t="s">
        <v>496</v>
      </c>
    </row>
    <row r="271" spans="1:4" ht="38.25">
      <c r="A271" s="21" t="s">
        <v>341</v>
      </c>
      <c r="B271" s="22" t="s">
        <v>342</v>
      </c>
      <c r="C271" s="22" t="s">
        <v>837</v>
      </c>
      <c r="D271" s="22" t="s">
        <v>838</v>
      </c>
    </row>
    <row r="272" spans="1:4" ht="38.25">
      <c r="A272" s="21" t="s">
        <v>343</v>
      </c>
      <c r="B272" s="22" t="s">
        <v>344</v>
      </c>
      <c r="C272" s="22" t="s">
        <v>495</v>
      </c>
      <c r="D272" s="22" t="s">
        <v>496</v>
      </c>
    </row>
    <row r="273" spans="1:4" ht="25.5">
      <c r="A273" s="21" t="s">
        <v>345</v>
      </c>
      <c r="B273" s="22" t="s">
        <v>346</v>
      </c>
      <c r="C273" s="22" t="s">
        <v>345</v>
      </c>
      <c r="D273" s="22" t="s">
        <v>347</v>
      </c>
    </row>
    <row r="274" spans="1:4" ht="51">
      <c r="A274" s="21" t="s">
        <v>348</v>
      </c>
      <c r="B274" s="22" t="s">
        <v>349</v>
      </c>
      <c r="C274" s="22" t="s">
        <v>837</v>
      </c>
      <c r="D274" s="22" t="s">
        <v>838</v>
      </c>
    </row>
    <row r="275" spans="1:4" ht="25.5">
      <c r="A275" s="21" t="s">
        <v>350</v>
      </c>
      <c r="B275" s="22" t="s">
        <v>351</v>
      </c>
      <c r="C275" s="22" t="s">
        <v>837</v>
      </c>
      <c r="D275" s="22" t="s">
        <v>838</v>
      </c>
    </row>
    <row r="276" spans="1:4" ht="25.5">
      <c r="A276" s="21" t="s">
        <v>352</v>
      </c>
      <c r="B276" s="22" t="s">
        <v>353</v>
      </c>
      <c r="C276" s="22" t="s">
        <v>837</v>
      </c>
      <c r="D276" s="22" t="s">
        <v>838</v>
      </c>
    </row>
    <row r="277" spans="1:4" ht="25.5">
      <c r="A277" s="21" t="s">
        <v>354</v>
      </c>
      <c r="B277" s="22" t="s">
        <v>355</v>
      </c>
      <c r="C277" s="22" t="s">
        <v>937</v>
      </c>
      <c r="D277" s="22" t="s">
        <v>938</v>
      </c>
    </row>
    <row r="278" spans="1:4" ht="25.5">
      <c r="A278" s="21" t="s">
        <v>356</v>
      </c>
      <c r="B278" s="22" t="s">
        <v>357</v>
      </c>
      <c r="C278" s="22" t="s">
        <v>356</v>
      </c>
      <c r="D278" s="22" t="s">
        <v>358</v>
      </c>
    </row>
    <row r="279" spans="1:4" ht="51">
      <c r="A279" s="21" t="s">
        <v>359</v>
      </c>
      <c r="B279" s="22" t="s">
        <v>360</v>
      </c>
      <c r="C279" s="22" t="s">
        <v>359</v>
      </c>
      <c r="D279" s="22" t="s">
        <v>361</v>
      </c>
    </row>
    <row r="280" spans="1:4" ht="25.5">
      <c r="A280" s="21" t="s">
        <v>362</v>
      </c>
      <c r="B280" s="22" t="s">
        <v>363</v>
      </c>
      <c r="C280" s="22" t="s">
        <v>362</v>
      </c>
      <c r="D280" s="22" t="s">
        <v>364</v>
      </c>
    </row>
    <row r="281" spans="1:4" s="24" customFormat="1" ht="51">
      <c r="A281" s="23" t="s">
        <v>365</v>
      </c>
      <c r="B281" s="24" t="s">
        <v>366</v>
      </c>
      <c r="C281" s="24" t="s">
        <v>1034</v>
      </c>
      <c r="D281" s="24" t="s">
        <v>1035</v>
      </c>
    </row>
    <row r="282" spans="1:4" ht="38.25">
      <c r="A282" s="21" t="s">
        <v>367</v>
      </c>
      <c r="B282" s="22" t="s">
        <v>368</v>
      </c>
      <c r="C282" s="22" t="s">
        <v>1034</v>
      </c>
      <c r="D282" s="22" t="s">
        <v>1035</v>
      </c>
    </row>
    <row r="283" spans="1:4" ht="25.5">
      <c r="A283" s="21" t="s">
        <v>369</v>
      </c>
      <c r="B283" s="22" t="s">
        <v>370</v>
      </c>
      <c r="C283" s="22" t="s">
        <v>679</v>
      </c>
      <c r="D283" s="22" t="s">
        <v>680</v>
      </c>
    </row>
    <row r="284" spans="1:4" ht="38.25">
      <c r="A284" s="21" t="s">
        <v>371</v>
      </c>
      <c r="B284" s="22" t="s">
        <v>372</v>
      </c>
      <c r="C284" s="22" t="s">
        <v>853</v>
      </c>
      <c r="D284" s="22" t="s">
        <v>854</v>
      </c>
    </row>
    <row r="285" spans="1:4" ht="38.25">
      <c r="A285" s="21" t="s">
        <v>373</v>
      </c>
      <c r="B285" s="22" t="s">
        <v>374</v>
      </c>
      <c r="C285" s="22" t="s">
        <v>648</v>
      </c>
      <c r="D285" s="22" t="s">
        <v>649</v>
      </c>
    </row>
    <row r="286" spans="1:4" ht="38.25">
      <c r="A286" s="21" t="s">
        <v>375</v>
      </c>
      <c r="B286" s="22" t="s">
        <v>376</v>
      </c>
      <c r="C286" s="22" t="s">
        <v>375</v>
      </c>
      <c r="D286" s="22" t="s">
        <v>377</v>
      </c>
    </row>
    <row r="287" spans="1:4" ht="38.25">
      <c r="A287" s="21" t="s">
        <v>378</v>
      </c>
      <c r="B287" s="22" t="s">
        <v>379</v>
      </c>
      <c r="C287" s="22" t="s">
        <v>378</v>
      </c>
      <c r="D287" s="22" t="s">
        <v>380</v>
      </c>
    </row>
    <row r="288" spans="1:4" ht="63.75">
      <c r="A288" s="21" t="s">
        <v>381</v>
      </c>
      <c r="B288" s="22" t="s">
        <v>382</v>
      </c>
      <c r="C288" s="22" t="s">
        <v>381</v>
      </c>
      <c r="D288" s="22" t="s">
        <v>383</v>
      </c>
    </row>
    <row r="289" spans="1:4" ht="38.25">
      <c r="A289" s="21" t="s">
        <v>384</v>
      </c>
      <c r="B289" s="22" t="s">
        <v>385</v>
      </c>
      <c r="C289" s="22" t="s">
        <v>384</v>
      </c>
      <c r="D289" s="22" t="s">
        <v>386</v>
      </c>
    </row>
    <row r="290" spans="1:4" ht="38.25">
      <c r="A290" s="21" t="s">
        <v>387</v>
      </c>
      <c r="B290" s="22" t="s">
        <v>388</v>
      </c>
      <c r="C290" s="22" t="s">
        <v>853</v>
      </c>
      <c r="D290" s="22" t="s">
        <v>854</v>
      </c>
    </row>
    <row r="291" spans="1:4" ht="38.25">
      <c r="A291" s="21" t="s">
        <v>389</v>
      </c>
      <c r="B291" s="22" t="s">
        <v>390</v>
      </c>
      <c r="C291" s="22" t="s">
        <v>389</v>
      </c>
      <c r="D291" s="22" t="s">
        <v>391</v>
      </c>
    </row>
    <row r="292" spans="1:4" ht="63.75">
      <c r="A292" s="21" t="s">
        <v>392</v>
      </c>
      <c r="B292" s="22" t="s">
        <v>393</v>
      </c>
      <c r="C292" s="22" t="s">
        <v>841</v>
      </c>
      <c r="D292" s="22" t="s">
        <v>842</v>
      </c>
    </row>
    <row r="293" spans="1:4" ht="38.25">
      <c r="A293" s="21" t="s">
        <v>394</v>
      </c>
      <c r="B293" s="22" t="s">
        <v>395</v>
      </c>
      <c r="C293" s="22" t="s">
        <v>394</v>
      </c>
      <c r="D293" s="22" t="s">
        <v>396</v>
      </c>
    </row>
    <row r="294" spans="1:4" ht="38.25">
      <c r="A294" s="21" t="s">
        <v>397</v>
      </c>
      <c r="B294" s="22" t="s">
        <v>398</v>
      </c>
      <c r="C294" s="22" t="s">
        <v>399</v>
      </c>
      <c r="D294" s="22" t="s">
        <v>400</v>
      </c>
    </row>
    <row r="295" spans="1:4" ht="51">
      <c r="A295" s="21" t="s">
        <v>401</v>
      </c>
      <c r="B295" s="22" t="s">
        <v>402</v>
      </c>
      <c r="C295" s="22" t="s">
        <v>1030</v>
      </c>
      <c r="D295" s="22" t="s">
        <v>1031</v>
      </c>
    </row>
    <row r="296" spans="1:4" ht="51">
      <c r="A296" s="21" t="s">
        <v>403</v>
      </c>
      <c r="B296" s="22" t="s">
        <v>404</v>
      </c>
      <c r="C296" s="22" t="s">
        <v>841</v>
      </c>
      <c r="D296" s="22" t="s">
        <v>842</v>
      </c>
    </row>
    <row r="297" spans="1:4" ht="51">
      <c r="A297" s="21" t="s">
        <v>405</v>
      </c>
      <c r="B297" s="22" t="s">
        <v>406</v>
      </c>
      <c r="C297" s="22" t="s">
        <v>904</v>
      </c>
      <c r="D297" s="22" t="s">
        <v>905</v>
      </c>
    </row>
    <row r="298" spans="1:4" ht="38.25">
      <c r="A298" s="21" t="s">
        <v>599</v>
      </c>
      <c r="B298" s="22" t="s">
        <v>407</v>
      </c>
      <c r="C298" s="22" t="s">
        <v>599</v>
      </c>
      <c r="D298" s="22" t="s">
        <v>600</v>
      </c>
    </row>
    <row r="299" spans="1:4" ht="38.25">
      <c r="A299" s="21" t="s">
        <v>408</v>
      </c>
      <c r="B299" s="22" t="s">
        <v>409</v>
      </c>
      <c r="C299" s="22" t="s">
        <v>1034</v>
      </c>
      <c r="D299" s="22" t="s">
        <v>1035</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24"/>
  <sheetViews>
    <sheetView showGridLines="0" view="pageBreakPreview" zoomScaleNormal="90" zoomScaleSheetLayoutView="100" workbookViewId="0">
      <selection activeCell="D8" sqref="D8"/>
    </sheetView>
  </sheetViews>
  <sheetFormatPr defaultRowHeight="14.25"/>
  <cols>
    <col min="2" max="2" width="19.375" customWidth="1"/>
    <col min="3" max="3" width="14.25" customWidth="1"/>
    <col min="4" max="4" width="25.375" customWidth="1"/>
    <col min="5" max="5" width="18.625" customWidth="1"/>
    <col min="7" max="7" width="16.875" customWidth="1"/>
  </cols>
  <sheetData>
    <row r="1" spans="2:11" ht="16.5" thickBot="1">
      <c r="C1" s="131" t="s">
        <v>104</v>
      </c>
      <c r="D1" s="131"/>
    </row>
    <row r="2" spans="2:11">
      <c r="B2" s="98"/>
      <c r="C2" s="99"/>
      <c r="D2" s="99"/>
      <c r="E2" s="99"/>
      <c r="F2" s="99"/>
      <c r="G2" s="99"/>
      <c r="H2" s="99"/>
      <c r="I2" s="99"/>
      <c r="J2" s="99"/>
      <c r="K2" s="100"/>
    </row>
    <row r="3" spans="2:11" ht="15">
      <c r="B3" s="101"/>
      <c r="C3" s="102"/>
      <c r="D3" s="103" t="s">
        <v>1037</v>
      </c>
      <c r="E3" s="104"/>
      <c r="F3" s="102"/>
      <c r="G3" s="102"/>
      <c r="H3" s="102"/>
      <c r="I3" s="102"/>
      <c r="J3" s="102"/>
      <c r="K3" s="105"/>
    </row>
    <row r="4" spans="2:11" ht="15">
      <c r="B4" s="101"/>
      <c r="C4" s="102"/>
      <c r="D4" s="103" t="s">
        <v>1038</v>
      </c>
      <c r="E4" s="104"/>
      <c r="F4" s="102"/>
      <c r="G4" s="102"/>
      <c r="H4" s="102"/>
      <c r="I4" s="102"/>
      <c r="J4" s="102"/>
      <c r="K4" s="105"/>
    </row>
    <row r="5" spans="2:11" ht="15">
      <c r="B5" s="101"/>
      <c r="C5" s="102"/>
      <c r="D5" s="103"/>
      <c r="E5" s="104"/>
      <c r="F5" s="102"/>
      <c r="G5" s="102"/>
      <c r="H5" s="102"/>
      <c r="I5" s="102"/>
      <c r="J5" s="102"/>
      <c r="K5" s="105"/>
    </row>
    <row r="6" spans="2:11" ht="15">
      <c r="B6" s="101"/>
      <c r="C6" s="102"/>
      <c r="D6" s="103" t="s">
        <v>1046</v>
      </c>
      <c r="E6" s="104"/>
      <c r="F6" s="102"/>
      <c r="G6" s="102"/>
      <c r="H6" s="102"/>
      <c r="I6" s="102"/>
      <c r="J6" s="102"/>
      <c r="K6" s="105"/>
    </row>
    <row r="7" spans="2:11" ht="15">
      <c r="B7" s="91"/>
      <c r="C7" s="89"/>
      <c r="D7" s="92"/>
      <c r="E7" s="93"/>
      <c r="F7" s="89"/>
      <c r="G7" s="89"/>
      <c r="H7" s="89"/>
      <c r="I7" s="89"/>
      <c r="J7" s="89"/>
      <c r="K7" s="90"/>
    </row>
    <row r="8" spans="2:11" ht="15">
      <c r="B8" s="91"/>
      <c r="C8" s="89"/>
      <c r="D8" s="92" t="s">
        <v>43</v>
      </c>
      <c r="E8" s="93"/>
      <c r="F8" s="89"/>
      <c r="G8" s="89"/>
      <c r="H8" s="89"/>
      <c r="I8" s="89"/>
      <c r="J8" s="89"/>
      <c r="K8" s="90"/>
    </row>
    <row r="9" spans="2:11" ht="15">
      <c r="B9" s="91"/>
      <c r="C9" s="89"/>
      <c r="D9" s="92"/>
      <c r="E9" s="93"/>
      <c r="F9" s="89"/>
      <c r="G9" s="89"/>
      <c r="H9" s="89"/>
      <c r="I9" s="89"/>
      <c r="J9" s="89"/>
      <c r="K9" s="90"/>
    </row>
    <row r="10" spans="2:11" ht="15">
      <c r="B10" s="91"/>
      <c r="C10" s="89"/>
      <c r="D10" s="92" t="s">
        <v>95</v>
      </c>
      <c r="E10" s="93"/>
      <c r="F10" s="89"/>
      <c r="G10" s="89"/>
      <c r="H10" s="89"/>
      <c r="I10" s="89"/>
      <c r="J10" s="89"/>
      <c r="K10" s="90"/>
    </row>
    <row r="11" spans="2:11" ht="15">
      <c r="B11" s="91"/>
      <c r="C11" s="89"/>
      <c r="D11" s="94"/>
      <c r="E11" s="93"/>
      <c r="F11" s="89"/>
      <c r="G11" s="89"/>
      <c r="H11" s="89"/>
      <c r="I11" s="89"/>
      <c r="J11" s="89"/>
      <c r="K11" s="90"/>
    </row>
    <row r="12" spans="2:11" ht="15">
      <c r="B12" s="91"/>
      <c r="C12" s="89"/>
      <c r="D12" s="92" t="s">
        <v>44</v>
      </c>
      <c r="E12" s="93"/>
      <c r="F12" s="89"/>
      <c r="G12" s="89"/>
      <c r="H12" s="89"/>
      <c r="I12" s="89"/>
      <c r="J12" s="89"/>
      <c r="K12" s="90"/>
    </row>
    <row r="13" spans="2:11" ht="15">
      <c r="B13" s="91"/>
      <c r="C13" s="89"/>
      <c r="D13" s="94"/>
      <c r="E13" s="93"/>
      <c r="F13" s="89"/>
      <c r="G13" s="89"/>
      <c r="H13" s="89"/>
      <c r="I13" s="89"/>
      <c r="J13" s="89"/>
      <c r="K13" s="90"/>
    </row>
    <row r="14" spans="2:11" ht="15">
      <c r="B14" s="91"/>
      <c r="C14" s="89"/>
      <c r="D14" s="92" t="s">
        <v>1047</v>
      </c>
      <c r="E14" s="93"/>
      <c r="F14" s="89"/>
      <c r="G14" s="89"/>
      <c r="H14" s="89"/>
      <c r="I14" s="89"/>
      <c r="J14" s="89"/>
      <c r="K14" s="90"/>
    </row>
    <row r="15" spans="2:11" ht="15">
      <c r="B15" s="91"/>
      <c r="C15" s="89"/>
      <c r="D15" s="92"/>
      <c r="E15" s="93"/>
      <c r="F15" s="89"/>
      <c r="G15" s="89"/>
      <c r="H15" s="89"/>
      <c r="I15" s="89"/>
      <c r="J15" s="89"/>
      <c r="K15" s="90"/>
    </row>
    <row r="16" spans="2:11" ht="15">
      <c r="B16" s="91"/>
      <c r="C16" s="89"/>
      <c r="D16" s="92" t="s">
        <v>96</v>
      </c>
      <c r="E16" s="93"/>
      <c r="F16" s="89"/>
      <c r="G16" s="89"/>
      <c r="H16" s="89"/>
      <c r="I16" s="89"/>
      <c r="J16" s="89"/>
      <c r="K16" s="90"/>
    </row>
    <row r="17" spans="2:11" ht="15">
      <c r="B17" s="91"/>
      <c r="C17" s="89"/>
      <c r="D17" s="92"/>
      <c r="E17" s="93"/>
      <c r="F17" s="89"/>
      <c r="G17" s="89"/>
      <c r="H17" s="89"/>
      <c r="I17" s="89"/>
      <c r="J17" s="89"/>
      <c r="K17" s="90"/>
    </row>
    <row r="18" spans="2:11" ht="15">
      <c r="B18" s="91"/>
      <c r="C18" s="89"/>
      <c r="D18" s="92" t="s">
        <v>97</v>
      </c>
      <c r="E18" s="93"/>
      <c r="F18" s="89"/>
      <c r="G18" s="89"/>
      <c r="H18" s="89"/>
      <c r="I18" s="89"/>
      <c r="J18" s="89"/>
      <c r="K18" s="90"/>
    </row>
    <row r="19" spans="2:11" ht="15">
      <c r="B19" s="91"/>
      <c r="C19" s="89"/>
      <c r="D19" s="92"/>
      <c r="E19" s="93"/>
      <c r="F19" s="89"/>
      <c r="G19" s="89"/>
      <c r="H19" s="89"/>
      <c r="I19" s="89"/>
      <c r="J19" s="89"/>
      <c r="K19" s="90"/>
    </row>
    <row r="20" spans="2:11" ht="15">
      <c r="B20" s="91"/>
      <c r="C20" s="89"/>
      <c r="D20" s="92" t="s">
        <v>98</v>
      </c>
      <c r="E20" s="93"/>
      <c r="F20" s="89"/>
      <c r="G20" s="89"/>
      <c r="H20" s="89"/>
      <c r="I20" s="89"/>
      <c r="J20" s="89"/>
      <c r="K20" s="90"/>
    </row>
    <row r="21" spans="2:11" ht="15">
      <c r="B21" s="91"/>
      <c r="C21" s="89"/>
      <c r="D21" s="92"/>
      <c r="E21" s="93"/>
      <c r="F21" s="89"/>
      <c r="G21" s="89"/>
      <c r="H21" s="89"/>
      <c r="I21" s="89"/>
      <c r="J21" s="89"/>
      <c r="K21" s="90"/>
    </row>
    <row r="22" spans="2:11" ht="15" thickBot="1">
      <c r="B22" s="95"/>
      <c r="C22" s="96"/>
      <c r="D22" s="96"/>
      <c r="E22" s="96"/>
      <c r="F22" s="96"/>
      <c r="G22" s="96"/>
      <c r="H22" s="96"/>
      <c r="I22" s="96"/>
      <c r="J22" s="96"/>
      <c r="K22" s="97"/>
    </row>
    <row r="24" spans="2:11">
      <c r="B24" s="57" t="s">
        <v>45</v>
      </c>
      <c r="D24" s="57"/>
      <c r="E24" s="57"/>
      <c r="F24" s="57"/>
      <c r="G24" s="57"/>
      <c r="H24" s="57"/>
      <c r="I24" s="57"/>
    </row>
    <row r="25" spans="2:11" ht="15">
      <c r="B25" s="62" t="s">
        <v>46</v>
      </c>
      <c r="C25" s="57"/>
      <c r="D25" s="57"/>
      <c r="E25" s="57"/>
      <c r="F25" s="57"/>
      <c r="G25" s="57"/>
      <c r="H25" s="57"/>
      <c r="I25" s="57"/>
    </row>
    <row r="26" spans="2:11">
      <c r="B26" s="57"/>
      <c r="C26" s="57"/>
      <c r="D26" s="57"/>
      <c r="E26" s="57"/>
      <c r="F26" s="57"/>
      <c r="G26" s="57"/>
      <c r="H26" s="57"/>
      <c r="I26" s="57"/>
    </row>
    <row r="27" spans="2:11">
      <c r="B27" s="57" t="s">
        <v>99</v>
      </c>
      <c r="C27" s="57"/>
      <c r="D27" s="57"/>
      <c r="E27" s="57"/>
      <c r="F27" s="57"/>
      <c r="G27" s="57"/>
      <c r="H27" s="57"/>
      <c r="I27" s="57"/>
    </row>
    <row r="28" spans="2:11">
      <c r="B28" s="57"/>
      <c r="C28" s="57"/>
      <c r="D28" s="57"/>
      <c r="E28" s="57"/>
      <c r="F28" s="57"/>
      <c r="G28" s="57"/>
      <c r="H28" s="57"/>
      <c r="I28" s="57"/>
    </row>
    <row r="29" spans="2:11">
      <c r="B29" s="57"/>
      <c r="C29" s="57" t="s">
        <v>53</v>
      </c>
      <c r="D29" s="57" t="s">
        <v>105</v>
      </c>
      <c r="E29" s="57"/>
      <c r="F29" s="57"/>
      <c r="G29" s="57"/>
      <c r="H29" s="57"/>
      <c r="I29" s="57"/>
    </row>
    <row r="30" spans="2:11">
      <c r="B30" s="57"/>
      <c r="C30" s="57"/>
      <c r="D30" s="57"/>
      <c r="E30" s="57"/>
      <c r="F30" s="57"/>
      <c r="G30" s="57"/>
      <c r="H30" s="57"/>
      <c r="I30" s="57"/>
    </row>
    <row r="31" spans="2:11">
      <c r="B31" s="57" t="s">
        <v>100</v>
      </c>
      <c r="C31" s="57"/>
      <c r="D31" s="57"/>
      <c r="E31" s="57"/>
      <c r="F31" s="57"/>
      <c r="G31" s="57"/>
      <c r="H31" s="57"/>
      <c r="I31" s="57"/>
    </row>
    <row r="32" spans="2:11">
      <c r="B32" s="57"/>
      <c r="C32" s="57"/>
      <c r="D32" s="57"/>
      <c r="E32" s="57"/>
      <c r="F32" s="57"/>
      <c r="G32" s="57"/>
      <c r="H32" s="57"/>
      <c r="I32" s="57"/>
    </row>
    <row r="33" spans="2:17">
      <c r="B33" s="57"/>
      <c r="C33" s="57" t="s">
        <v>54</v>
      </c>
      <c r="D33" s="57" t="s">
        <v>105</v>
      </c>
      <c r="E33" s="57"/>
      <c r="F33" s="57"/>
      <c r="G33" s="57"/>
      <c r="H33" s="57"/>
      <c r="I33" s="57"/>
    </row>
    <row r="34" spans="2:17">
      <c r="B34" s="57"/>
      <c r="C34" s="57"/>
      <c r="D34" s="57"/>
      <c r="E34" s="57"/>
      <c r="F34" s="57"/>
      <c r="G34" s="57"/>
      <c r="H34" s="57"/>
      <c r="I34" s="57"/>
    </row>
    <row r="35" spans="2:17" ht="15">
      <c r="B35" s="62" t="s">
        <v>55</v>
      </c>
      <c r="C35" s="57"/>
      <c r="D35" s="57"/>
      <c r="E35" s="57"/>
      <c r="F35" s="57"/>
      <c r="G35" s="57"/>
      <c r="H35" s="57"/>
      <c r="I35" s="57"/>
      <c r="J35" s="57"/>
      <c r="K35" s="57"/>
      <c r="L35" s="57"/>
      <c r="M35" s="57"/>
      <c r="N35" s="57"/>
      <c r="O35" s="57"/>
      <c r="P35" s="57"/>
      <c r="Q35" s="57"/>
    </row>
    <row r="36" spans="2:17" ht="38.25" customHeight="1">
      <c r="B36" s="128" t="s">
        <v>101</v>
      </c>
      <c r="C36" s="128"/>
      <c r="D36" s="128"/>
      <c r="E36" s="128"/>
      <c r="F36" s="128"/>
      <c r="G36" s="128"/>
      <c r="H36" s="128"/>
      <c r="I36" s="128"/>
      <c r="J36" s="128"/>
      <c r="K36" s="128"/>
      <c r="L36" s="57"/>
      <c r="M36" s="57"/>
      <c r="N36" s="57"/>
      <c r="O36" s="57"/>
      <c r="P36" s="57"/>
      <c r="Q36" s="57"/>
    </row>
    <row r="37" spans="2:17">
      <c r="B37" s="132" t="s">
        <v>47</v>
      </c>
      <c r="C37" s="132"/>
      <c r="D37" s="132"/>
      <c r="E37" s="132"/>
      <c r="F37" s="132"/>
      <c r="G37" s="132"/>
      <c r="H37" s="132"/>
      <c r="I37" s="132"/>
      <c r="J37" s="132"/>
      <c r="K37" s="132"/>
      <c r="L37" s="57"/>
      <c r="M37" s="57"/>
      <c r="N37" s="57"/>
      <c r="O37" s="57"/>
      <c r="P37" s="57"/>
      <c r="Q37" s="57"/>
    </row>
    <row r="38" spans="2:17">
      <c r="B38" s="63"/>
      <c r="C38" s="57"/>
      <c r="D38" s="57"/>
      <c r="E38" s="57"/>
      <c r="F38" s="57"/>
      <c r="G38" s="57"/>
      <c r="H38" s="57"/>
      <c r="I38" s="57"/>
      <c r="J38" s="57"/>
      <c r="K38" s="57"/>
      <c r="L38" s="57"/>
      <c r="M38" s="57"/>
      <c r="N38" s="57"/>
      <c r="O38" s="57"/>
      <c r="P38" s="57"/>
      <c r="Q38" s="57"/>
    </row>
    <row r="39" spans="2:17" ht="15">
      <c r="B39" s="62" t="s">
        <v>56</v>
      </c>
      <c r="C39" s="57"/>
      <c r="D39" s="57"/>
      <c r="E39" s="57"/>
      <c r="F39" s="57"/>
      <c r="G39" s="57"/>
      <c r="H39" s="57"/>
      <c r="I39" s="57"/>
      <c r="J39" s="57"/>
      <c r="K39" s="57"/>
      <c r="L39" s="57"/>
      <c r="M39" s="57"/>
      <c r="N39" s="57"/>
      <c r="O39" s="57"/>
      <c r="P39" s="57"/>
      <c r="Q39" s="57"/>
    </row>
    <row r="40" spans="2:17">
      <c r="B40" s="132" t="s">
        <v>102</v>
      </c>
      <c r="C40" s="132"/>
      <c r="D40" s="132"/>
      <c r="E40" s="132"/>
      <c r="F40" s="132"/>
      <c r="G40" s="132"/>
      <c r="H40" s="132"/>
      <c r="I40" s="132"/>
      <c r="J40" s="132"/>
      <c r="K40" s="132"/>
      <c r="L40" s="57"/>
      <c r="M40" s="57"/>
      <c r="N40" s="57"/>
      <c r="O40" s="57"/>
      <c r="P40" s="57"/>
      <c r="Q40" s="57"/>
    </row>
    <row r="41" spans="2:17">
      <c r="B41" s="132" t="s">
        <v>48</v>
      </c>
      <c r="C41" s="132"/>
      <c r="D41" s="132"/>
      <c r="E41" s="132"/>
      <c r="F41" s="132"/>
      <c r="G41" s="132"/>
      <c r="H41" s="132"/>
      <c r="I41" s="132"/>
      <c r="J41" s="132"/>
      <c r="K41" s="132"/>
      <c r="L41" s="57"/>
      <c r="M41" s="57"/>
      <c r="N41" s="57"/>
      <c r="O41" s="57"/>
      <c r="P41" s="57"/>
      <c r="Q41" s="57"/>
    </row>
    <row r="42" spans="2:17">
      <c r="B42" s="57"/>
      <c r="C42" s="57"/>
      <c r="D42" s="57"/>
      <c r="E42" s="57"/>
      <c r="F42" s="57"/>
      <c r="G42" s="57"/>
      <c r="H42" s="57"/>
      <c r="I42" s="57"/>
      <c r="J42" s="57"/>
      <c r="K42" s="57"/>
      <c r="L42" s="57"/>
      <c r="M42" s="57"/>
      <c r="N42" s="57"/>
      <c r="O42" s="57"/>
      <c r="P42" s="57"/>
      <c r="Q42" s="57"/>
    </row>
    <row r="43" spans="2:17">
      <c r="B43" s="57" t="s">
        <v>57</v>
      </c>
      <c r="C43" s="57"/>
      <c r="D43" s="57"/>
      <c r="E43" s="57"/>
      <c r="F43" s="57"/>
      <c r="G43" s="57"/>
      <c r="H43" s="57"/>
      <c r="I43" s="57"/>
      <c r="J43" s="57"/>
      <c r="K43" s="57"/>
      <c r="L43" s="57"/>
      <c r="M43" s="57"/>
      <c r="N43" s="57"/>
      <c r="O43" s="57"/>
      <c r="P43" s="57"/>
      <c r="Q43" s="57"/>
    </row>
    <row r="44" spans="2:17" ht="11.25" customHeight="1">
      <c r="B44" s="57"/>
      <c r="C44" s="57"/>
      <c r="D44" s="57"/>
      <c r="E44" s="57"/>
      <c r="F44" s="57"/>
      <c r="G44" s="57"/>
      <c r="H44" s="57"/>
      <c r="I44" s="57"/>
      <c r="J44" s="57"/>
      <c r="K44" s="57"/>
      <c r="L44" s="57"/>
      <c r="M44" s="57"/>
      <c r="N44" s="57"/>
      <c r="O44" s="57"/>
      <c r="P44" s="57"/>
      <c r="Q44" s="57"/>
    </row>
    <row r="45" spans="2:17">
      <c r="B45" s="57" t="s">
        <v>58</v>
      </c>
      <c r="C45" s="57"/>
      <c r="D45" s="57"/>
      <c r="E45" s="57"/>
      <c r="F45" s="57"/>
      <c r="G45" s="57"/>
      <c r="H45" s="57"/>
      <c r="I45" s="57"/>
      <c r="J45" s="57"/>
      <c r="K45" s="57"/>
      <c r="L45" s="57"/>
      <c r="M45" s="57"/>
      <c r="N45" s="57"/>
      <c r="O45" s="57"/>
      <c r="P45" s="57"/>
      <c r="Q45" s="57"/>
    </row>
    <row r="46" spans="2:17" ht="11.25" customHeight="1">
      <c r="B46" s="57"/>
      <c r="C46" s="57"/>
      <c r="D46" s="57"/>
      <c r="E46" s="57"/>
      <c r="F46" s="57"/>
      <c r="G46" s="57"/>
      <c r="H46" s="57"/>
      <c r="I46" s="57"/>
      <c r="J46" s="57"/>
      <c r="K46" s="57"/>
      <c r="L46" s="57"/>
      <c r="M46" s="57"/>
      <c r="N46" s="57"/>
      <c r="O46" s="57"/>
      <c r="P46" s="57"/>
      <c r="Q46" s="57"/>
    </row>
    <row r="47" spans="2:17">
      <c r="B47" s="57" t="s">
        <v>59</v>
      </c>
      <c r="C47" s="57"/>
      <c r="D47" s="57"/>
      <c r="E47" s="57"/>
      <c r="F47" s="57"/>
      <c r="G47" s="57"/>
      <c r="H47" s="57"/>
      <c r="I47" s="57"/>
      <c r="J47" s="57"/>
      <c r="K47" s="57"/>
      <c r="L47" s="57"/>
      <c r="M47" s="57"/>
      <c r="N47" s="57"/>
      <c r="O47" s="57"/>
      <c r="P47" s="57"/>
      <c r="Q47" s="57"/>
    </row>
    <row r="48" spans="2:17" ht="10.5" customHeight="1">
      <c r="B48" s="57"/>
      <c r="C48" s="57"/>
      <c r="D48" s="57"/>
      <c r="E48" s="57"/>
      <c r="F48" s="57"/>
      <c r="G48" s="57"/>
      <c r="H48" s="57"/>
      <c r="I48" s="57"/>
      <c r="J48" s="57"/>
      <c r="K48" s="57"/>
      <c r="L48" s="57"/>
      <c r="M48" s="57"/>
      <c r="N48" s="57"/>
      <c r="O48" s="57"/>
      <c r="P48" s="57"/>
      <c r="Q48" s="57"/>
    </row>
    <row r="49" spans="2:17">
      <c r="B49" s="57" t="s">
        <v>60</v>
      </c>
      <c r="C49" s="57"/>
      <c r="D49" s="57"/>
      <c r="E49" s="57"/>
      <c r="F49" s="57"/>
      <c r="G49" s="57"/>
      <c r="H49" s="57"/>
      <c r="I49" s="57"/>
      <c r="J49" s="57"/>
      <c r="K49" s="57"/>
      <c r="L49" s="57"/>
      <c r="M49" s="57"/>
      <c r="N49" s="57"/>
      <c r="O49" s="57"/>
      <c r="P49" s="57"/>
      <c r="Q49" s="57"/>
    </row>
    <row r="50" spans="2:17" ht="9.75" customHeight="1">
      <c r="B50" s="57"/>
      <c r="C50" s="57"/>
      <c r="D50" s="57"/>
      <c r="E50" s="57"/>
      <c r="F50" s="57"/>
      <c r="G50" s="57"/>
      <c r="H50" s="57"/>
      <c r="I50" s="57"/>
      <c r="J50" s="57"/>
      <c r="K50" s="57"/>
      <c r="L50" s="57"/>
      <c r="M50" s="57"/>
      <c r="N50" s="57"/>
      <c r="O50" s="57"/>
      <c r="P50" s="57"/>
      <c r="Q50" s="57"/>
    </row>
    <row r="51" spans="2:17">
      <c r="B51" s="57" t="s">
        <v>61</v>
      </c>
      <c r="C51" s="57"/>
      <c r="D51" s="57"/>
      <c r="E51" s="57"/>
      <c r="F51" s="57"/>
      <c r="G51" s="57"/>
      <c r="H51" s="57"/>
      <c r="I51" s="57"/>
      <c r="J51" s="57"/>
      <c r="K51" s="57"/>
      <c r="L51" s="57"/>
      <c r="M51" s="57"/>
      <c r="N51" s="57"/>
      <c r="O51" s="57"/>
      <c r="P51" s="57"/>
      <c r="Q51" s="57"/>
    </row>
    <row r="52" spans="2:17" ht="8.25" customHeight="1">
      <c r="B52" s="57"/>
      <c r="C52" s="57"/>
      <c r="D52" s="57"/>
      <c r="E52" s="57"/>
      <c r="F52" s="57"/>
      <c r="G52" s="57"/>
      <c r="H52" s="57"/>
      <c r="I52" s="57"/>
      <c r="J52" s="57"/>
      <c r="K52" s="57"/>
      <c r="L52" s="57"/>
      <c r="M52" s="57"/>
      <c r="N52" s="57"/>
      <c r="O52" s="57"/>
      <c r="P52" s="57"/>
      <c r="Q52" s="57"/>
    </row>
    <row r="53" spans="2:17">
      <c r="B53" s="57" t="s">
        <v>62</v>
      </c>
      <c r="C53" s="57"/>
      <c r="D53" s="57"/>
      <c r="E53" s="57"/>
      <c r="F53" s="57"/>
      <c r="G53" s="57"/>
      <c r="H53" s="57"/>
      <c r="I53" s="57"/>
      <c r="J53" s="57"/>
      <c r="K53" s="57"/>
      <c r="L53" s="57"/>
      <c r="M53" s="57"/>
      <c r="N53" s="57"/>
      <c r="O53" s="57"/>
      <c r="P53" s="57"/>
      <c r="Q53" s="57"/>
    </row>
    <row r="54" spans="2:17" ht="6.75" customHeight="1">
      <c r="B54" s="57"/>
      <c r="C54" s="57"/>
      <c r="D54" s="57"/>
      <c r="E54" s="57"/>
      <c r="F54" s="57"/>
      <c r="G54" s="57"/>
      <c r="H54" s="57"/>
      <c r="I54" s="57"/>
      <c r="J54" s="57"/>
      <c r="K54" s="57"/>
      <c r="L54" s="57"/>
      <c r="M54" s="57"/>
      <c r="N54" s="57"/>
      <c r="O54" s="57"/>
      <c r="P54" s="57"/>
      <c r="Q54" s="57"/>
    </row>
    <row r="55" spans="2:17">
      <c r="B55" s="57" t="s">
        <v>1048</v>
      </c>
      <c r="C55" s="57"/>
      <c r="D55" s="57"/>
      <c r="E55" s="57"/>
      <c r="F55" s="57"/>
      <c r="G55" s="57"/>
      <c r="H55" s="57"/>
      <c r="I55" s="57"/>
      <c r="J55" s="57"/>
      <c r="K55" s="57"/>
      <c r="L55" s="57"/>
      <c r="M55" s="57"/>
      <c r="N55" s="57"/>
      <c r="O55" s="57"/>
      <c r="P55" s="57"/>
      <c r="Q55" s="57"/>
    </row>
    <row r="56" spans="2:17">
      <c r="B56" s="57"/>
      <c r="C56" s="57"/>
      <c r="D56" s="57"/>
      <c r="E56" s="57"/>
      <c r="F56" s="57"/>
      <c r="G56" s="57"/>
      <c r="H56" s="57"/>
      <c r="I56" s="57"/>
      <c r="J56" s="57"/>
      <c r="K56" s="57"/>
      <c r="L56" s="57"/>
      <c r="M56" s="57"/>
      <c r="N56" s="57"/>
      <c r="O56" s="57"/>
      <c r="P56" s="57"/>
      <c r="Q56" s="57"/>
    </row>
    <row r="57" spans="2:17" ht="15">
      <c r="B57" s="64" t="s">
        <v>63</v>
      </c>
      <c r="C57" s="58"/>
      <c r="D57" s="58"/>
      <c r="E57" s="58"/>
      <c r="F57" s="58"/>
      <c r="G57" s="57"/>
      <c r="H57" s="57"/>
      <c r="I57" s="57"/>
      <c r="J57" s="57"/>
      <c r="K57" s="57"/>
      <c r="L57" s="57"/>
      <c r="M57" s="57"/>
      <c r="N57" s="57"/>
      <c r="O57" s="57"/>
      <c r="P57" s="57"/>
      <c r="Q57" s="57"/>
    </row>
    <row r="58" spans="2:17">
      <c r="B58" s="57" t="s">
        <v>49</v>
      </c>
      <c r="C58" s="57"/>
      <c r="D58" s="57"/>
      <c r="E58" s="57"/>
      <c r="F58" s="57"/>
      <c r="G58" s="57"/>
      <c r="H58" s="57"/>
      <c r="I58" s="57"/>
      <c r="J58" s="57"/>
      <c r="K58" s="57"/>
      <c r="L58" s="57"/>
      <c r="M58" s="57"/>
      <c r="N58" s="57"/>
      <c r="O58" s="57"/>
      <c r="P58" s="57"/>
      <c r="Q58" s="57"/>
    </row>
    <row r="59" spans="2:17">
      <c r="B59" s="57"/>
      <c r="C59" s="57"/>
      <c r="D59" s="57"/>
      <c r="E59" s="57"/>
      <c r="F59" s="57"/>
      <c r="G59" s="57"/>
      <c r="H59" s="57"/>
      <c r="I59" s="57"/>
      <c r="J59" s="57"/>
      <c r="K59" s="57"/>
      <c r="L59" s="57"/>
      <c r="M59" s="57"/>
      <c r="N59" s="57"/>
      <c r="O59" s="57"/>
      <c r="P59" s="57"/>
      <c r="Q59" s="57"/>
    </row>
    <row r="60" spans="2:17">
      <c r="B60" s="57" t="s">
        <v>64</v>
      </c>
      <c r="C60" s="57"/>
      <c r="D60" s="57"/>
      <c r="E60" s="57"/>
      <c r="F60" s="57"/>
      <c r="G60" s="57"/>
      <c r="H60" s="57"/>
      <c r="I60" s="57"/>
      <c r="J60" s="57"/>
      <c r="K60" s="57"/>
      <c r="L60" s="57"/>
      <c r="M60" s="57"/>
      <c r="N60" s="57"/>
      <c r="O60" s="57"/>
      <c r="P60" s="57"/>
      <c r="Q60" s="57"/>
    </row>
    <row r="61" spans="2:17">
      <c r="B61" s="57" t="s">
        <v>65</v>
      </c>
      <c r="C61" s="57"/>
      <c r="D61" s="57"/>
      <c r="E61" s="57"/>
      <c r="F61" s="57"/>
      <c r="G61" s="57"/>
      <c r="H61" s="57"/>
      <c r="I61" s="57"/>
      <c r="J61" s="57"/>
      <c r="K61" s="57"/>
      <c r="L61" s="57"/>
      <c r="M61" s="57"/>
      <c r="N61" s="57"/>
      <c r="O61" s="57"/>
      <c r="P61" s="57"/>
      <c r="Q61" s="57"/>
    </row>
    <row r="62" spans="2:17">
      <c r="B62" s="57"/>
      <c r="C62" s="57"/>
      <c r="D62" s="57"/>
      <c r="E62" s="57"/>
      <c r="F62" s="57"/>
      <c r="G62" s="57"/>
      <c r="H62" s="57"/>
      <c r="I62" s="57"/>
      <c r="J62" s="57"/>
      <c r="K62" s="57"/>
      <c r="L62" s="57"/>
      <c r="M62" s="57"/>
      <c r="N62" s="57"/>
      <c r="O62" s="57"/>
      <c r="P62" s="57"/>
      <c r="Q62" s="57"/>
    </row>
    <row r="63" spans="2:17" ht="15">
      <c r="B63" s="62" t="s">
        <v>50</v>
      </c>
      <c r="E63" s="57"/>
      <c r="F63" s="57"/>
      <c r="G63" s="57"/>
      <c r="H63" s="57"/>
      <c r="I63" s="57"/>
      <c r="J63" s="57"/>
      <c r="K63" s="57"/>
      <c r="L63" s="57"/>
      <c r="M63" s="57"/>
      <c r="N63" s="57"/>
      <c r="O63" s="57"/>
      <c r="P63" s="57"/>
      <c r="Q63" s="57"/>
    </row>
    <row r="64" spans="2:17">
      <c r="B64" s="129" t="s">
        <v>66</v>
      </c>
      <c r="C64" s="130"/>
      <c r="D64" s="73"/>
    </row>
    <row r="65" spans="2:11">
      <c r="B65" s="72"/>
      <c r="C65" s="69"/>
      <c r="D65" s="74" t="s">
        <v>51</v>
      </c>
    </row>
    <row r="66" spans="2:11">
      <c r="B66" s="65"/>
      <c r="C66" s="66"/>
      <c r="D66" s="75" t="s">
        <v>67</v>
      </c>
      <c r="H66" s="70"/>
    </row>
    <row r="67" spans="2:11">
      <c r="B67" s="65"/>
      <c r="C67" s="66"/>
      <c r="D67" s="75" t="s">
        <v>68</v>
      </c>
      <c r="H67" s="70"/>
    </row>
    <row r="68" spans="2:11">
      <c r="B68" s="67"/>
      <c r="C68" s="68"/>
      <c r="D68" s="76"/>
      <c r="H68" s="70"/>
    </row>
    <row r="71" spans="2:11" ht="15">
      <c r="B71" s="62" t="s">
        <v>52</v>
      </c>
    </row>
    <row r="72" spans="2:11">
      <c r="B72" s="57"/>
    </row>
    <row r="73" spans="2:11">
      <c r="B73" s="71" t="s">
        <v>69</v>
      </c>
      <c r="C73" s="71" t="s">
        <v>72</v>
      </c>
    </row>
    <row r="74" spans="2:11">
      <c r="B74" s="71" t="s">
        <v>70</v>
      </c>
      <c r="C74" s="71" t="s">
        <v>72</v>
      </c>
    </row>
    <row r="75" spans="2:11">
      <c r="B75" s="71" t="s">
        <v>71</v>
      </c>
      <c r="C75" s="71" t="s">
        <v>73</v>
      </c>
    </row>
    <row r="78" spans="2:11" ht="30" customHeight="1">
      <c r="B78" s="128" t="s">
        <v>74</v>
      </c>
      <c r="C78" s="128"/>
      <c r="D78" s="128"/>
      <c r="E78" s="128"/>
      <c r="F78" s="128"/>
      <c r="G78" s="128"/>
      <c r="H78" s="128"/>
      <c r="I78" s="128"/>
      <c r="J78" s="128"/>
      <c r="K78" s="128"/>
    </row>
    <row r="80" spans="2:11">
      <c r="B80" s="57" t="s">
        <v>103</v>
      </c>
    </row>
    <row r="81" spans="2:5" ht="15" thickBot="1"/>
    <row r="82" spans="2:5" ht="23.1" customHeight="1" thickBot="1">
      <c r="B82" s="79" t="s">
        <v>449</v>
      </c>
      <c r="C82" s="80" t="s">
        <v>450</v>
      </c>
      <c r="D82" s="79" t="s">
        <v>449</v>
      </c>
      <c r="E82" s="80" t="s">
        <v>450</v>
      </c>
    </row>
    <row r="83" spans="2:5" ht="23.1" customHeight="1" thickBot="1">
      <c r="B83" s="81" t="s">
        <v>451</v>
      </c>
      <c r="C83" s="82" t="s">
        <v>452</v>
      </c>
      <c r="D83" s="81" t="s">
        <v>19</v>
      </c>
      <c r="E83" s="82"/>
    </row>
    <row r="84" spans="2:5" ht="23.1" customHeight="1" thickBot="1">
      <c r="B84" s="81" t="s">
        <v>453</v>
      </c>
      <c r="C84" s="82"/>
      <c r="D84" s="81" t="s">
        <v>20</v>
      </c>
      <c r="E84" s="82" t="s">
        <v>21</v>
      </c>
    </row>
    <row r="85" spans="2:5" ht="23.1" customHeight="1" thickBot="1">
      <c r="B85" s="81" t="s">
        <v>454</v>
      </c>
      <c r="C85" s="82" t="s">
        <v>455</v>
      </c>
      <c r="D85" s="81" t="s">
        <v>22</v>
      </c>
      <c r="E85" s="82"/>
    </row>
    <row r="86" spans="2:5" ht="23.1" customHeight="1" thickBot="1">
      <c r="B86" s="81" t="s">
        <v>456</v>
      </c>
      <c r="C86" s="82" t="s">
        <v>457</v>
      </c>
      <c r="D86" s="81" t="s">
        <v>23</v>
      </c>
      <c r="E86" s="82"/>
    </row>
    <row r="87" spans="2:5" ht="23.1" customHeight="1" thickBot="1">
      <c r="B87" s="81" t="s">
        <v>458</v>
      </c>
      <c r="C87" s="82"/>
      <c r="D87" s="81" t="s">
        <v>24</v>
      </c>
      <c r="E87" s="82"/>
    </row>
    <row r="88" spans="2:5" ht="23.1" customHeight="1" thickBot="1">
      <c r="B88" s="81" t="s">
        <v>459</v>
      </c>
      <c r="C88" s="82"/>
      <c r="D88" s="81" t="s">
        <v>25</v>
      </c>
      <c r="E88" s="82"/>
    </row>
    <row r="89" spans="2:5" ht="23.1" customHeight="1" thickBot="1">
      <c r="B89" s="81" t="s">
        <v>460</v>
      </c>
      <c r="C89" s="82" t="s">
        <v>0</v>
      </c>
      <c r="D89" s="81" t="s">
        <v>26</v>
      </c>
      <c r="E89" s="82"/>
    </row>
    <row r="90" spans="2:5" ht="23.1" customHeight="1" thickBot="1">
      <c r="B90" s="81" t="s">
        <v>1</v>
      </c>
      <c r="C90" s="82" t="s">
        <v>2</v>
      </c>
      <c r="D90" s="81" t="s">
        <v>27</v>
      </c>
      <c r="E90" s="82"/>
    </row>
    <row r="91" spans="2:5" ht="23.1" customHeight="1" thickBot="1">
      <c r="B91" s="81" t="s">
        <v>3</v>
      </c>
      <c r="C91" s="82"/>
      <c r="D91" s="81" t="s">
        <v>28</v>
      </c>
      <c r="E91" s="82"/>
    </row>
    <row r="92" spans="2:5" ht="23.1" customHeight="1" thickBot="1">
      <c r="B92" s="81" t="s">
        <v>4</v>
      </c>
      <c r="C92" s="82"/>
      <c r="D92" s="81" t="s">
        <v>29</v>
      </c>
      <c r="E92" s="82"/>
    </row>
    <row r="93" spans="2:5" ht="23.1" customHeight="1" thickBot="1">
      <c r="B93" s="81" t="s">
        <v>5</v>
      </c>
      <c r="C93" s="82"/>
      <c r="D93" s="81" t="s">
        <v>30</v>
      </c>
      <c r="E93" s="82"/>
    </row>
    <row r="94" spans="2:5" ht="23.1" customHeight="1" thickBot="1">
      <c r="B94" s="81" t="s">
        <v>6</v>
      </c>
      <c r="C94" s="82"/>
      <c r="D94" s="81" t="s">
        <v>31</v>
      </c>
      <c r="E94" s="82" t="s">
        <v>32</v>
      </c>
    </row>
    <row r="95" spans="2:5" ht="23.1" customHeight="1" thickBot="1">
      <c r="B95" s="81" t="s">
        <v>7</v>
      </c>
      <c r="C95" s="82" t="s">
        <v>8</v>
      </c>
      <c r="D95" s="81" t="s">
        <v>33</v>
      </c>
      <c r="E95" s="82"/>
    </row>
    <row r="96" spans="2:5" ht="23.1" customHeight="1" thickBot="1">
      <c r="B96" s="81" t="s">
        <v>9</v>
      </c>
      <c r="C96" s="82"/>
      <c r="D96" s="81" t="s">
        <v>34</v>
      </c>
      <c r="E96" s="82"/>
    </row>
    <row r="97" spans="2:11" ht="23.1" customHeight="1" thickBot="1">
      <c r="B97" s="81" t="s">
        <v>10</v>
      </c>
      <c r="C97" s="82" t="s">
        <v>11</v>
      </c>
      <c r="D97" s="81" t="s">
        <v>35</v>
      </c>
      <c r="E97" s="82"/>
    </row>
    <row r="98" spans="2:11" ht="23.1" customHeight="1" thickBot="1">
      <c r="B98" s="81" t="s">
        <v>12</v>
      </c>
      <c r="C98" s="82"/>
      <c r="D98" s="81" t="s">
        <v>36</v>
      </c>
      <c r="E98" s="82"/>
    </row>
    <row r="99" spans="2:11" ht="23.1" customHeight="1" thickBot="1">
      <c r="B99" s="81" t="s">
        <v>13</v>
      </c>
      <c r="C99" s="82"/>
      <c r="D99" s="81" t="s">
        <v>37</v>
      </c>
      <c r="E99" s="82" t="s">
        <v>38</v>
      </c>
    </row>
    <row r="100" spans="2:11" ht="23.1" customHeight="1" thickBot="1">
      <c r="B100" s="81" t="s">
        <v>14</v>
      </c>
      <c r="C100" s="82" t="s">
        <v>15</v>
      </c>
      <c r="D100" s="81" t="s">
        <v>39</v>
      </c>
      <c r="E100" s="82"/>
    </row>
    <row r="101" spans="2:11" ht="23.1" customHeight="1" thickBot="1">
      <c r="B101" s="81" t="s">
        <v>16</v>
      </c>
      <c r="C101" s="82"/>
      <c r="D101" s="81" t="s">
        <v>40</v>
      </c>
      <c r="E101" s="82"/>
    </row>
    <row r="102" spans="2:11" ht="23.1" customHeight="1" thickBot="1">
      <c r="B102" s="81" t="s">
        <v>17</v>
      </c>
      <c r="C102" s="82" t="s">
        <v>18</v>
      </c>
      <c r="D102" s="81" t="s">
        <v>41</v>
      </c>
      <c r="E102" s="82"/>
    </row>
    <row r="103" spans="2:11" ht="23.1" customHeight="1"/>
    <row r="105" spans="2:11" ht="15" customHeight="1">
      <c r="B105" s="128" t="s">
        <v>75</v>
      </c>
      <c r="C105" s="128"/>
      <c r="D105" s="128"/>
      <c r="E105" s="128"/>
      <c r="F105" s="128"/>
      <c r="G105" s="128"/>
      <c r="H105" s="128"/>
      <c r="I105" s="128"/>
      <c r="J105" s="128"/>
      <c r="K105" s="128"/>
    </row>
    <row r="106" spans="2:11">
      <c r="B106" s="57" t="s">
        <v>76</v>
      </c>
      <c r="C106" s="57"/>
      <c r="D106" s="57"/>
      <c r="E106" s="57"/>
      <c r="F106" s="57"/>
      <c r="G106" s="57"/>
      <c r="H106" s="57"/>
      <c r="I106" s="57"/>
      <c r="J106" s="57"/>
    </row>
    <row r="108" spans="2:11" ht="15">
      <c r="B108" s="62" t="s">
        <v>77</v>
      </c>
    </row>
    <row r="109" spans="2:11" ht="15">
      <c r="B109" s="62" t="s">
        <v>78</v>
      </c>
    </row>
    <row r="110" spans="2:11" ht="15">
      <c r="B110" s="62" t="s">
        <v>79</v>
      </c>
    </row>
    <row r="111" spans="2:11" ht="15" thickBot="1"/>
    <row r="112" spans="2:11" ht="15" thickBot="1">
      <c r="B112" s="85" t="s">
        <v>80</v>
      </c>
      <c r="C112" s="86" t="s">
        <v>81</v>
      </c>
    </row>
    <row r="113" spans="2:3" ht="15" thickBot="1">
      <c r="B113" s="78" t="s">
        <v>82</v>
      </c>
      <c r="C113" s="77" t="s">
        <v>83</v>
      </c>
    </row>
    <row r="114" spans="2:3" ht="15" thickBot="1">
      <c r="B114" s="78" t="s">
        <v>84</v>
      </c>
      <c r="C114" s="77" t="s">
        <v>85</v>
      </c>
    </row>
    <row r="115" spans="2:3" ht="15" thickBot="1">
      <c r="B115" s="78" t="s">
        <v>86</v>
      </c>
      <c r="C115" s="77" t="s">
        <v>87</v>
      </c>
    </row>
    <row r="116" spans="2:3" ht="24.75" thickBot="1">
      <c r="B116" s="78" t="s">
        <v>88</v>
      </c>
      <c r="C116" s="77" t="s">
        <v>89</v>
      </c>
    </row>
    <row r="117" spans="2:3" ht="24.75" thickBot="1">
      <c r="B117" s="78" t="s">
        <v>90</v>
      </c>
      <c r="C117" s="77" t="s">
        <v>91</v>
      </c>
    </row>
    <row r="119" spans="2:3" ht="15">
      <c r="B119" s="62" t="s">
        <v>92</v>
      </c>
    </row>
    <row r="120" spans="2:3" ht="15" thickBot="1"/>
    <row r="121" spans="2:3" ht="15" thickBot="1">
      <c r="B121" s="83" t="s">
        <v>80</v>
      </c>
      <c r="C121" s="84" t="s">
        <v>1045</v>
      </c>
    </row>
    <row r="122" spans="2:3" ht="15" thickBot="1">
      <c r="B122" s="55" t="s">
        <v>82</v>
      </c>
      <c r="C122" s="56" t="s">
        <v>83</v>
      </c>
    </row>
    <row r="123" spans="2:3" ht="15" thickBot="1">
      <c r="B123" s="55" t="s">
        <v>84</v>
      </c>
      <c r="C123" s="56" t="s">
        <v>85</v>
      </c>
    </row>
    <row r="124" spans="2:3" ht="100.5" thickBot="1">
      <c r="B124" s="55" t="s">
        <v>90</v>
      </c>
      <c r="C124" s="56"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57"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view="pageBreakPreview" zoomScale="115" zoomScaleNormal="120" zoomScaleSheetLayoutView="115" zoomScalePageLayoutView="120" workbookViewId="0">
      <selection activeCell="C26" sqref="C26"/>
    </sheetView>
  </sheetViews>
  <sheetFormatPr defaultRowHeight="14.25"/>
  <sheetData>
    <row r="1" spans="1:9">
      <c r="A1" s="137" t="s">
        <v>1056</v>
      </c>
      <c r="B1" s="137"/>
      <c r="C1" s="137"/>
      <c r="D1" s="137"/>
      <c r="E1" s="137"/>
      <c r="F1" s="137"/>
      <c r="G1" s="137"/>
      <c r="H1" s="137"/>
      <c r="I1" s="137"/>
    </row>
    <row r="2" spans="1:9">
      <c r="A2" s="137" t="s">
        <v>1057</v>
      </c>
      <c r="B2" s="137"/>
      <c r="C2" s="137"/>
      <c r="D2" s="137"/>
      <c r="E2" s="137"/>
      <c r="F2" s="137"/>
      <c r="G2" s="137"/>
      <c r="H2" s="137"/>
      <c r="I2" s="137"/>
    </row>
    <row r="3" spans="1:9" ht="23.25">
      <c r="A3" s="136"/>
      <c r="B3" s="136"/>
      <c r="C3" s="136"/>
      <c r="D3" s="136"/>
      <c r="E3" s="136"/>
      <c r="F3" s="136"/>
      <c r="G3" s="136"/>
      <c r="H3" s="136"/>
      <c r="I3" s="136"/>
    </row>
    <row r="9" spans="1:9">
      <c r="B9" s="116"/>
    </row>
    <row r="34" spans="1:9" ht="15" thickBot="1"/>
    <row r="35" spans="1:9">
      <c r="A35" s="138"/>
      <c r="B35" s="139"/>
      <c r="C35" s="139"/>
      <c r="D35" s="140"/>
      <c r="E35" s="138"/>
      <c r="F35" s="139"/>
      <c r="G35" s="139"/>
      <c r="H35" s="139"/>
      <c r="I35" s="140"/>
    </row>
    <row r="36" spans="1:9" ht="18.75" customHeight="1">
      <c r="A36" s="133"/>
      <c r="B36" s="134"/>
      <c r="C36" s="134"/>
      <c r="D36" s="135"/>
      <c r="E36" s="133"/>
      <c r="F36" s="134"/>
      <c r="G36" s="134"/>
      <c r="H36" s="134"/>
      <c r="I36" s="135"/>
    </row>
    <row r="37" spans="1:9" ht="15" thickBot="1">
      <c r="A37" s="95"/>
      <c r="B37" s="96"/>
      <c r="C37" s="96"/>
      <c r="D37" s="97"/>
      <c r="E37" s="95"/>
      <c r="F37" s="96"/>
      <c r="G37" s="96"/>
      <c r="H37" s="96"/>
      <c r="I37" s="97"/>
    </row>
  </sheetData>
  <mergeCells count="7">
    <mergeCell ref="E36:I36"/>
    <mergeCell ref="A36:D36"/>
    <mergeCell ref="A3:I3"/>
    <mergeCell ref="A1:I1"/>
    <mergeCell ref="A2:I2"/>
    <mergeCell ref="A35:D35"/>
    <mergeCell ref="E35:I35"/>
  </mergeCells>
  <phoneticPr fontId="35" type="noConversion"/>
  <pageMargins left="0.70866141732283472" right="0.70866141732283472" top="0.74803149606299213" bottom="0.74803149606299213" header="0.31496062992125984" footer="0.31496062992125984"/>
  <pageSetup paperSize="9" scale="9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
  <sheetViews>
    <sheetView showGridLines="0" view="pageBreakPreview" zoomScaleNormal="100" zoomScaleSheetLayoutView="100" workbookViewId="0">
      <selection activeCell="B10" sqref="B10"/>
    </sheetView>
  </sheetViews>
  <sheetFormatPr defaultRowHeight="12.75"/>
  <cols>
    <col min="1" max="1" width="5" style="12" customWidth="1"/>
    <col min="2" max="2" width="50.25" style="12" customWidth="1"/>
    <col min="3" max="3" width="22.375" style="12" customWidth="1"/>
    <col min="4" max="16384" width="9" style="2"/>
  </cols>
  <sheetData>
    <row r="1" spans="1:4">
      <c r="A1" s="1" t="s">
        <v>785</v>
      </c>
      <c r="B1" s="141" t="str">
        <f>IF('1_GO'!C3="","",'1_GO'!C3)</f>
        <v>MUHASEBAT Süreç Grubu</v>
      </c>
      <c r="C1" s="142"/>
      <c r="D1" s="35" t="s">
        <v>809</v>
      </c>
    </row>
    <row r="2" spans="1:4">
      <c r="A2" s="1" t="s">
        <v>787</v>
      </c>
      <c r="B2" s="143" t="str">
        <f>IF('1_GO'!C4="","",'1_GO'!C4)</f>
        <v>Tahsilatlar Ana Süreci</v>
      </c>
      <c r="C2" s="144"/>
    </row>
    <row r="3" spans="1:4">
      <c r="A3" s="1" t="s">
        <v>786</v>
      </c>
      <c r="B3" s="145" t="str">
        <f>IF('1_GO'!C5="","",'1_GO'!C5)</f>
        <v>Arsa ve Arazi Satış İşlemleri</v>
      </c>
      <c r="C3" s="146"/>
    </row>
    <row r="4" spans="1:4">
      <c r="A4" s="2"/>
      <c r="B4" s="2"/>
      <c r="C4" s="2"/>
    </row>
    <row r="5" spans="1:4" ht="18">
      <c r="A5" s="6" t="s">
        <v>788</v>
      </c>
      <c r="B5" s="7"/>
      <c r="C5" s="8"/>
    </row>
    <row r="6" spans="1:4">
      <c r="A6" s="9" t="s">
        <v>781</v>
      </c>
      <c r="B6" s="10"/>
      <c r="C6" s="11"/>
    </row>
    <row r="7" spans="1:4">
      <c r="A7" s="3"/>
      <c r="B7" s="2"/>
      <c r="C7" s="2"/>
    </row>
    <row r="8" spans="1:4">
      <c r="A8" s="1" t="s">
        <v>783</v>
      </c>
      <c r="B8" s="1" t="s">
        <v>1043</v>
      </c>
      <c r="C8" s="15" t="s">
        <v>1049</v>
      </c>
    </row>
    <row r="9" spans="1:4">
      <c r="A9" s="12">
        <v>1</v>
      </c>
      <c r="B9" s="12" t="s">
        <v>1069</v>
      </c>
      <c r="C9" s="12">
        <v>1</v>
      </c>
    </row>
    <row r="10" spans="1:4">
      <c r="A10" s="12">
        <v>2</v>
      </c>
      <c r="B10" s="12" t="s">
        <v>1070</v>
      </c>
      <c r="C10" s="12">
        <v>1</v>
      </c>
    </row>
    <row r="11" spans="1:4">
      <c r="A11" s="12">
        <v>3</v>
      </c>
      <c r="B11" s="12" t="s">
        <v>1068</v>
      </c>
      <c r="C11" s="12">
        <v>1</v>
      </c>
    </row>
    <row r="12" spans="1:4">
      <c r="A12" s="12">
        <v>4</v>
      </c>
      <c r="B12" s="12" t="s">
        <v>1071</v>
      </c>
      <c r="C12" s="12">
        <v>1</v>
      </c>
    </row>
  </sheetData>
  <sheetProtection selectLockedCells="1"/>
  <mergeCells count="3">
    <mergeCell ref="B1:C1"/>
    <mergeCell ref="B2:C2"/>
    <mergeCell ref="B3:C3"/>
  </mergeCells>
  <phoneticPr fontId="35" type="noConversion"/>
  <conditionalFormatting sqref="B1:C3">
    <cfRule type="containsBlanks" dxfId="40" priority="3">
      <formula>LEN(TRIM(B1))=0</formula>
    </cfRule>
  </conditionalFormatting>
  <conditionalFormatting sqref="A9:B150 A151:C65324">
    <cfRule type="containsBlanks" dxfId="39" priority="2">
      <formula>LEN(TRIM(A9))=0</formula>
    </cfRule>
  </conditionalFormatting>
  <conditionalFormatting sqref="C9:C150">
    <cfRule type="containsBlanks" dxfId="38"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9"/>
  <sheetViews>
    <sheetView view="pageBreakPreview" zoomScale="85" zoomScaleNormal="100" zoomScaleSheetLayoutView="85" workbookViewId="0">
      <selection activeCell="C12" sqref="C12"/>
    </sheetView>
  </sheetViews>
  <sheetFormatPr defaultRowHeight="12.75"/>
  <cols>
    <col min="1" max="1" width="5" style="12" customWidth="1"/>
    <col min="2" max="2" width="64.875" style="12" customWidth="1"/>
    <col min="3" max="3" width="13.875" style="12" customWidth="1"/>
    <col min="4" max="16384" width="9" style="2"/>
  </cols>
  <sheetData>
    <row r="1" spans="1:4">
      <c r="A1" s="1" t="s">
        <v>785</v>
      </c>
      <c r="B1" s="141" t="str">
        <f>IF('1_GO'!C3="","",'1_GO'!C3)</f>
        <v>MUHASEBAT Süreç Grubu</v>
      </c>
      <c r="C1" s="142"/>
      <c r="D1" s="35" t="s">
        <v>809</v>
      </c>
    </row>
    <row r="2" spans="1:4">
      <c r="A2" s="1" t="s">
        <v>787</v>
      </c>
      <c r="B2" s="143" t="str">
        <f>IF('1_GO'!C4="","",'1_GO'!C4)</f>
        <v>Tahsilatlar Ana Süreci</v>
      </c>
      <c r="C2" s="144"/>
    </row>
    <row r="3" spans="1:4">
      <c r="A3" s="1" t="s">
        <v>786</v>
      </c>
      <c r="B3" s="145" t="str">
        <f>IF('1_GO'!C5="","",'1_GO'!C5)</f>
        <v>Arsa ve Arazi Satış İşlemleri</v>
      </c>
      <c r="C3" s="146"/>
    </row>
    <row r="4" spans="1:4">
      <c r="A4" s="2"/>
      <c r="B4" s="2"/>
      <c r="C4" s="2"/>
    </row>
    <row r="5" spans="1:4" ht="18">
      <c r="A5" s="6" t="s">
        <v>1050</v>
      </c>
      <c r="B5" s="7"/>
      <c r="C5" s="8"/>
    </row>
    <row r="6" spans="1:4">
      <c r="A6" s="9" t="s">
        <v>1051</v>
      </c>
      <c r="B6" s="10"/>
      <c r="C6" s="11"/>
    </row>
    <row r="7" spans="1:4" ht="18.75">
      <c r="A7" s="107"/>
      <c r="B7" s="2"/>
      <c r="C7" s="2"/>
    </row>
    <row r="8" spans="1:4">
      <c r="A8" s="1" t="s">
        <v>783</v>
      </c>
      <c r="B8" s="1" t="s">
        <v>790</v>
      </c>
      <c r="C8" s="1" t="s">
        <v>782</v>
      </c>
    </row>
    <row r="9" spans="1:4">
      <c r="A9" s="12">
        <v>1</v>
      </c>
      <c r="B9" s="12" t="s">
        <v>1072</v>
      </c>
      <c r="C9" s="12">
        <v>1</v>
      </c>
    </row>
    <row r="10" spans="1:4">
      <c r="A10" s="12">
        <v>2</v>
      </c>
      <c r="B10" s="12" t="s">
        <v>1073</v>
      </c>
      <c r="C10" s="12">
        <v>1</v>
      </c>
    </row>
    <row r="11" spans="1:4">
      <c r="A11" s="12">
        <v>3</v>
      </c>
      <c r="B11" s="12" t="s">
        <v>1074</v>
      </c>
      <c r="C11" s="12">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37" priority="4">
      <formula>LEN(TRIM(B1))=0</formula>
    </cfRule>
  </conditionalFormatting>
  <conditionalFormatting sqref="A130:C65536">
    <cfRule type="containsBlanks" dxfId="36" priority="3">
      <formula>LEN(TRIM(A130))=0</formula>
    </cfRule>
  </conditionalFormatting>
  <conditionalFormatting sqref="A9:B105">
    <cfRule type="containsBlanks" dxfId="35" priority="2">
      <formula>LEN(TRIM(A9))=0</formula>
    </cfRule>
  </conditionalFormatting>
  <conditionalFormatting sqref="C9:C105">
    <cfRule type="containsBlanks" dxfId="34"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0"/>
  <sheetViews>
    <sheetView view="pageBreakPreview" zoomScaleNormal="100" zoomScaleSheetLayoutView="100" workbookViewId="0">
      <selection activeCell="A11" sqref="A11"/>
    </sheetView>
  </sheetViews>
  <sheetFormatPr defaultRowHeight="12.75"/>
  <cols>
    <col min="1" max="1" width="5" style="12" customWidth="1"/>
    <col min="2" max="2" width="71.375" style="12" customWidth="1"/>
    <col min="3" max="16384" width="9" style="2"/>
  </cols>
  <sheetData>
    <row r="1" spans="1:3">
      <c r="A1" s="1" t="s">
        <v>785</v>
      </c>
      <c r="B1" s="13" t="str">
        <f>IF('1_GO'!C3="","",'1_GO'!C3)</f>
        <v>MUHASEBAT Süreç Grubu</v>
      </c>
      <c r="C1" s="35" t="s">
        <v>809</v>
      </c>
    </row>
    <row r="2" spans="1:3">
      <c r="A2" s="1" t="s">
        <v>787</v>
      </c>
      <c r="B2" s="4" t="str">
        <f>IF('1_GO'!C4="","",'1_GO'!C4)</f>
        <v>Tahsilatlar Ana Süreci</v>
      </c>
    </row>
    <row r="3" spans="1:3">
      <c r="A3" s="1" t="s">
        <v>786</v>
      </c>
      <c r="B3" s="5" t="str">
        <f>IF('1_GO'!C5="","",'1_GO'!C5)</f>
        <v>Arsa ve Arazi Satış İşlemleri</v>
      </c>
    </row>
    <row r="4" spans="1:3">
      <c r="A4" s="2"/>
      <c r="B4" s="2"/>
    </row>
    <row r="5" spans="1:3" ht="18">
      <c r="A5" s="6" t="s">
        <v>793</v>
      </c>
      <c r="B5" s="8"/>
    </row>
    <row r="6" spans="1:3">
      <c r="A6" s="9" t="s">
        <v>794</v>
      </c>
      <c r="B6" s="11"/>
    </row>
    <row r="7" spans="1:3">
      <c r="A7" s="3"/>
      <c r="B7" s="2"/>
    </row>
    <row r="8" spans="1:3">
      <c r="A8" s="1" t="s">
        <v>783</v>
      </c>
      <c r="B8" s="1" t="s">
        <v>795</v>
      </c>
    </row>
    <row r="9" spans="1:3">
      <c r="A9" s="12">
        <v>1</v>
      </c>
      <c r="B9" s="12" t="s">
        <v>1075</v>
      </c>
    </row>
    <row r="10" spans="1:3">
      <c r="A10" s="12">
        <v>2</v>
      </c>
      <c r="B10" s="12" t="s">
        <v>1076</v>
      </c>
    </row>
  </sheetData>
  <sheetProtection selectLockedCells="1"/>
  <phoneticPr fontId="35" type="noConversion"/>
  <conditionalFormatting sqref="B1:B3">
    <cfRule type="containsBlanks" dxfId="33" priority="2">
      <formula>LEN(TRIM(B1))=0</formula>
    </cfRule>
  </conditionalFormatting>
  <conditionalFormatting sqref="A9:B65536">
    <cfRule type="containsBlanks" dxfId="32"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A10" sqref="A10"/>
    </sheetView>
  </sheetViews>
  <sheetFormatPr defaultRowHeight="12.75"/>
  <cols>
    <col min="1" max="1" width="5" style="12" customWidth="1"/>
    <col min="2" max="2" width="79" style="12" customWidth="1"/>
    <col min="3" max="16384" width="9" style="2"/>
  </cols>
  <sheetData>
    <row r="1" spans="1:3">
      <c r="A1" s="1" t="s">
        <v>785</v>
      </c>
      <c r="B1" s="13" t="str">
        <f>IF('1_GO'!C3="","",'1_GO'!C3)</f>
        <v>MUHASEBAT Süreç Grubu</v>
      </c>
      <c r="C1" s="35" t="s">
        <v>809</v>
      </c>
    </row>
    <row r="2" spans="1:3">
      <c r="A2" s="1" t="s">
        <v>787</v>
      </c>
      <c r="B2" s="4" t="str">
        <f>IF('1_GO'!C4="","",'1_GO'!C4)</f>
        <v>Tahsilatlar Ana Süreci</v>
      </c>
    </row>
    <row r="3" spans="1:3">
      <c r="A3" s="1" t="s">
        <v>786</v>
      </c>
      <c r="B3" s="5" t="str">
        <f>IF('1_GO'!C5="","",'1_GO'!C5)</f>
        <v>Arsa ve Arazi Satış İşlemleri</v>
      </c>
    </row>
    <row r="4" spans="1:3">
      <c r="A4" s="2"/>
      <c r="B4" s="2"/>
    </row>
    <row r="5" spans="1:3" ht="18">
      <c r="A5" s="6" t="s">
        <v>444</v>
      </c>
      <c r="B5" s="8"/>
    </row>
    <row r="6" spans="1:3">
      <c r="A6" s="9"/>
      <c r="B6" s="11"/>
    </row>
    <row r="7" spans="1:3">
      <c r="A7" s="3"/>
      <c r="B7" s="2"/>
    </row>
    <row r="8" spans="1:3">
      <c r="A8" s="1" t="s">
        <v>783</v>
      </c>
      <c r="B8" s="1" t="s">
        <v>801</v>
      </c>
    </row>
    <row r="9" spans="1:3">
      <c r="A9" s="12">
        <v>1</v>
      </c>
      <c r="B9" s="12" t="s">
        <v>1077</v>
      </c>
    </row>
  </sheetData>
  <sheetProtection selectLockedCells="1"/>
  <phoneticPr fontId="35" type="noConversion"/>
  <conditionalFormatting sqref="B1:B3">
    <cfRule type="containsBlanks" dxfId="31" priority="2">
      <formula>LEN(TRIM(B1))=0</formula>
    </cfRule>
  </conditionalFormatting>
  <conditionalFormatting sqref="A9:B65536">
    <cfRule type="containsBlanks" dxfId="30"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A10" sqref="A10"/>
    </sheetView>
  </sheetViews>
  <sheetFormatPr defaultRowHeight="12.75"/>
  <cols>
    <col min="1" max="1" width="5" style="12" customWidth="1"/>
    <col min="2" max="2" width="80.25" style="12" customWidth="1"/>
    <col min="3" max="16384" width="9" style="2"/>
  </cols>
  <sheetData>
    <row r="1" spans="1:3">
      <c r="A1" s="1" t="s">
        <v>785</v>
      </c>
      <c r="B1" s="13" t="str">
        <f>IF('1_GO'!C3="","",'1_GO'!C3)</f>
        <v>MUHASEBAT Süreç Grubu</v>
      </c>
      <c r="C1" s="35" t="s">
        <v>809</v>
      </c>
    </row>
    <row r="2" spans="1:3">
      <c r="A2" s="1" t="s">
        <v>787</v>
      </c>
      <c r="B2" s="4" t="str">
        <f>IF('1_GO'!C4="","",'1_GO'!C4)</f>
        <v>Tahsilatlar Ana Süreci</v>
      </c>
    </row>
    <row r="3" spans="1:3">
      <c r="A3" s="1" t="s">
        <v>786</v>
      </c>
      <c r="B3" s="5" t="str">
        <f>IF('1_GO'!C5="","",'1_GO'!C5)</f>
        <v>Arsa ve Arazi Satış İşlemleri</v>
      </c>
    </row>
    <row r="4" spans="1:3">
      <c r="A4" s="2"/>
      <c r="B4" s="2"/>
    </row>
    <row r="5" spans="1:3" ht="18">
      <c r="A5" s="6" t="s">
        <v>445</v>
      </c>
      <c r="B5" s="8"/>
    </row>
    <row r="6" spans="1:3">
      <c r="A6" s="9"/>
      <c r="B6" s="11"/>
    </row>
    <row r="7" spans="1:3">
      <c r="A7" s="3"/>
      <c r="B7" s="2"/>
    </row>
    <row r="8" spans="1:3">
      <c r="A8" s="1" t="s">
        <v>783</v>
      </c>
      <c r="B8" s="1" t="s">
        <v>802</v>
      </c>
    </row>
    <row r="9" spans="1:3">
      <c r="A9" s="12">
        <v>1</v>
      </c>
      <c r="B9" s="12" t="s">
        <v>1078</v>
      </c>
    </row>
  </sheetData>
  <sheetProtection selectLockedCells="1"/>
  <phoneticPr fontId="35" type="noConversion"/>
  <conditionalFormatting sqref="B1:B3">
    <cfRule type="containsBlanks" dxfId="29" priority="3">
      <formula>LEN(TRIM(B1))=0</formula>
    </cfRule>
  </conditionalFormatting>
  <conditionalFormatting sqref="A10:B65536 A9">
    <cfRule type="containsBlanks" dxfId="28" priority="2">
      <formula>LEN(TRIM(A9))=0</formula>
    </cfRule>
  </conditionalFormatting>
  <conditionalFormatting sqref="B9">
    <cfRule type="containsBlanks" dxfId="27"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49"/>
  <sheetViews>
    <sheetView view="pageBreakPreview" zoomScaleNormal="100" zoomScaleSheetLayoutView="100" workbookViewId="0">
      <selection activeCell="A11" sqref="A11"/>
    </sheetView>
  </sheetViews>
  <sheetFormatPr defaultRowHeight="12.75"/>
  <cols>
    <col min="1" max="1" width="5" style="12" customWidth="1"/>
    <col min="2" max="2" width="78" style="12" customWidth="1"/>
    <col min="3" max="16384" width="9" style="2"/>
  </cols>
  <sheetData>
    <row r="1" spans="1:3">
      <c r="A1" s="1" t="s">
        <v>785</v>
      </c>
      <c r="B1" s="13" t="str">
        <f>IF('1_GO'!C3="","",'1_GO'!C3)</f>
        <v>MUHASEBAT Süreç Grubu</v>
      </c>
      <c r="C1" s="35" t="s">
        <v>809</v>
      </c>
    </row>
    <row r="2" spans="1:3">
      <c r="A2" s="1" t="s">
        <v>787</v>
      </c>
      <c r="B2" s="4" t="str">
        <f>IF('1_GO'!C4="","",'1_GO'!C4)</f>
        <v>Tahsilatlar Ana Süreci</v>
      </c>
    </row>
    <row r="3" spans="1:3">
      <c r="A3" s="1" t="s">
        <v>786</v>
      </c>
      <c r="B3" s="5" t="str">
        <f>IF('1_GO'!C5="","",'1_GO'!C5)</f>
        <v>Arsa ve Arazi Satış İşlemleri</v>
      </c>
    </row>
    <row r="4" spans="1:3">
      <c r="A4" s="2"/>
      <c r="B4" s="2"/>
    </row>
    <row r="5" spans="1:3" ht="18">
      <c r="A5" s="6" t="s">
        <v>446</v>
      </c>
      <c r="B5" s="8"/>
    </row>
    <row r="6" spans="1:3">
      <c r="A6" s="9"/>
      <c r="B6" s="11"/>
    </row>
    <row r="7" spans="1:3">
      <c r="A7" s="3"/>
      <c r="B7" s="2"/>
    </row>
    <row r="8" spans="1:3">
      <c r="A8" s="1" t="s">
        <v>783</v>
      </c>
      <c r="B8" s="1" t="s">
        <v>803</v>
      </c>
    </row>
    <row r="9" spans="1:3">
      <c r="A9" s="113" t="s">
        <v>1080</v>
      </c>
      <c r="B9" s="113" t="s">
        <v>1079</v>
      </c>
    </row>
    <row r="10" spans="1:3">
      <c r="A10" s="113" t="s">
        <v>1081</v>
      </c>
      <c r="B10" s="113" t="s">
        <v>1078</v>
      </c>
    </row>
    <row r="11" spans="1:3">
      <c r="A11" s="113"/>
      <c r="B11" s="113"/>
    </row>
    <row r="12" spans="1:3">
      <c r="A12" s="113"/>
      <c r="B12" s="113"/>
    </row>
    <row r="13" spans="1:3">
      <c r="A13" s="113"/>
      <c r="B13" s="113"/>
    </row>
    <row r="14" spans="1:3">
      <c r="A14" s="113"/>
      <c r="B14" s="113"/>
    </row>
    <row r="15" spans="1:3">
      <c r="A15" s="113"/>
      <c r="B15" s="113"/>
    </row>
    <row r="16" spans="1:3">
      <c r="A16" s="113"/>
      <c r="B16" s="113"/>
    </row>
    <row r="17" spans="1:2">
      <c r="A17" s="113"/>
      <c r="B17" s="113"/>
    </row>
    <row r="18" spans="1:2">
      <c r="A18" s="113"/>
      <c r="B18" s="113"/>
    </row>
    <row r="19" spans="1:2">
      <c r="A19" s="113"/>
      <c r="B19" s="113"/>
    </row>
    <row r="20" spans="1:2">
      <c r="A20" s="113"/>
      <c r="B20" s="113"/>
    </row>
    <row r="21" spans="1:2">
      <c r="A21" s="113"/>
      <c r="B21" s="113"/>
    </row>
    <row r="22" spans="1:2">
      <c r="A22" s="113"/>
      <c r="B22" s="113"/>
    </row>
    <row r="23" spans="1:2">
      <c r="A23" s="113"/>
      <c r="B23" s="113"/>
    </row>
    <row r="24" spans="1:2">
      <c r="A24" s="113"/>
      <c r="B24" s="113"/>
    </row>
    <row r="25" spans="1:2">
      <c r="A25" s="113"/>
      <c r="B25" s="113"/>
    </row>
    <row r="26" spans="1:2">
      <c r="A26" s="113"/>
      <c r="B26" s="113"/>
    </row>
    <row r="27" spans="1:2">
      <c r="A27" s="113"/>
      <c r="B27" s="113"/>
    </row>
    <row r="28" spans="1:2">
      <c r="A28" s="113"/>
      <c r="B28" s="113"/>
    </row>
    <row r="29" spans="1:2">
      <c r="A29" s="113"/>
      <c r="B29" s="113"/>
    </row>
    <row r="30" spans="1:2">
      <c r="A30" s="113"/>
      <c r="B30" s="113"/>
    </row>
    <row r="31" spans="1:2">
      <c r="A31" s="113"/>
      <c r="B31" s="113"/>
    </row>
    <row r="32" spans="1:2">
      <c r="A32" s="113"/>
      <c r="B32" s="113"/>
    </row>
    <row r="33" spans="1:2">
      <c r="A33" s="113"/>
      <c r="B33" s="113"/>
    </row>
    <row r="34" spans="1:2">
      <c r="A34" s="113"/>
      <c r="B34" s="113"/>
    </row>
    <row r="35" spans="1:2">
      <c r="A35" s="113"/>
      <c r="B35" s="113"/>
    </row>
    <row r="36" spans="1:2">
      <c r="A36" s="113"/>
      <c r="B36" s="113"/>
    </row>
    <row r="37" spans="1:2">
      <c r="A37" s="113"/>
      <c r="B37" s="113"/>
    </row>
    <row r="38" spans="1:2">
      <c r="A38" s="113"/>
      <c r="B38" s="113"/>
    </row>
    <row r="39" spans="1:2">
      <c r="A39" s="113"/>
      <c r="B39" s="113"/>
    </row>
    <row r="40" spans="1:2">
      <c r="A40" s="113"/>
      <c r="B40" s="113"/>
    </row>
    <row r="41" spans="1:2">
      <c r="A41" s="113"/>
      <c r="B41" s="113"/>
    </row>
    <row r="42" spans="1:2">
      <c r="A42" s="113"/>
      <c r="B42" s="113"/>
    </row>
    <row r="43" spans="1:2">
      <c r="A43" s="113"/>
      <c r="B43" s="113"/>
    </row>
    <row r="44" spans="1:2">
      <c r="A44" s="113"/>
      <c r="B44" s="113"/>
    </row>
    <row r="45" spans="1:2">
      <c r="A45" s="113"/>
      <c r="B45" s="113"/>
    </row>
    <row r="46" spans="1:2">
      <c r="A46" s="113"/>
      <c r="B46" s="113"/>
    </row>
    <row r="47" spans="1:2">
      <c r="A47" s="113"/>
      <c r="B47" s="113"/>
    </row>
    <row r="48" spans="1:2">
      <c r="A48" s="113"/>
      <c r="B48" s="113"/>
    </row>
    <row r="49" spans="1:2">
      <c r="A49" s="113"/>
      <c r="B49" s="113"/>
    </row>
  </sheetData>
  <sheetProtection selectLockedCells="1"/>
  <phoneticPr fontId="35" type="noConversion"/>
  <conditionalFormatting sqref="B1:B3">
    <cfRule type="containsBlanks" dxfId="26" priority="2">
      <formula>LEN(TRIM(B1))=0</formula>
    </cfRule>
  </conditionalFormatting>
  <conditionalFormatting sqref="A9:B65536">
    <cfRule type="containsBlanks" dxfId="25"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M. Akif Solak</cp:lastModifiedBy>
  <cp:lastPrinted>2014-05-27T11:27:53Z</cp:lastPrinted>
  <dcterms:created xsi:type="dcterms:W3CDTF">2011-03-10T05:19:50Z</dcterms:created>
  <dcterms:modified xsi:type="dcterms:W3CDTF">2014-09-30T14:17:29Z</dcterms:modified>
</cp:coreProperties>
</file>