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480" yWindow="420" windowWidth="12120" windowHeight="7725" tabRatio="919"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'34_P_Me'!$A$1:$D$47</definedName>
    <definedName name="_xlnm.Print_Area" localSheetId="10">'35_P_TP'!$A$1:$B$49</definedName>
    <definedName name="_xlnm.Print_Area" localSheetId="11">'36_P_Fr'!$A$1:$B$49</definedName>
    <definedName name="_xlnm.Print_Area" localSheetId="12">'37_P_Ac'!$A$1:$M$69</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11"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<sst xmlns="http://schemas.openxmlformats.org/spreadsheetml/2006/main" count="1617" uniqueCount="1108">
  <si>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</si>
  <si>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</si>
  <si>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</si>
  <si>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</si>
  <si>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</si>
  <si>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</si>
  <si>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</si>
  <si>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</si>
  <si>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</si>
  <si>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</si>
  <si>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</si>
  <si>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</si>
  <si>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</si>
  <si>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</si>
  <si>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</si>
  <si>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</si>
  <si>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</si>
  <si>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</si>
  <si>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</si>
  <si>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</si>
  <si>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</si>
  <si>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</si>
  <si>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</si>
  <si>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</si>
  <si>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</si>
  <si>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</si>
  <si>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</si>
  <si>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</si>
  <si>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</si>
  <si>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</si>
  <si>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</si>
  <si>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</si>
  <si>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</si>
  <si>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</si>
  <si>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</si>
  <si>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</si>
  <si>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</si>
  <si>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</si>
  <si>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</si>
  <si>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</si>
  <si>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</si>
  <si>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</si>
  <si>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</si>
  <si>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</si>
  <si>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</si>
  <si>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</si>
  <si>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</si>
  <si>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</si>
  <si>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</si>
  <si>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</si>
  <si>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</si>
  <si>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</si>
  <si>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</si>
  <si>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</si>
  <si>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</si>
  <si>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</si>
  <si>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</si>
  <si>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</si>
  <si>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</si>
  <si>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</si>
  <si>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</si>
  <si>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</si>
  <si>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</si>
  <si>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</si>
  <si>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</si>
  <si>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</si>
  <si>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</si>
  <si>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</si>
  <si>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</si>
  <si>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</si>
  <si>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</si>
  <si>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</si>
  <si>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</si>
  <si>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</si>
  <si>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</si>
  <si>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</si>
  <si>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</si>
  <si>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</si>
  <si>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</si>
  <si>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</si>
  <si>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</si>
  <si>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</si>
  <si>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</si>
  <si>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</si>
  <si>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</si>
  <si>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</si>
  <si>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</si>
  <si>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</si>
  <si>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</si>
  <si>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</si>
  <si>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</si>
  <si>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</si>
  <si>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</si>
  <si>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</si>
  <si>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</si>
  <si>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</si>
  <si>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</si>
  <si>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</si>
  <si>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</si>
  <si>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</si>
  <si>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</si>
  <si>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</si>
  <si>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</si>
  <si>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</si>
  <si>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</si>
  <si>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</si>
  <si>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</si>
  <si>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</si>
  <si>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</si>
  <si>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</si>
  <si>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</si>
  <si>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</si>
  <si>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</si>
  <si>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</si>
  <si>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</si>
  <si>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</si>
  <si>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</si>
  <si>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</si>
  <si>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</si>
  <si>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</si>
  <si>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</si>
  <si>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</si>
  <si>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</si>
  <si>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</si>
  <si>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</si>
  <si>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</si>
  <si>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</si>
  <si>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</si>
  <si>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</si>
  <si>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</si>
  <si>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</si>
  <si>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</si>
  <si>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</si>
  <si>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</si>
  <si>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</si>
  <si>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</si>
  <si>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</si>
  <si>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</si>
  <si>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</si>
  <si>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</si>
  <si>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</si>
  <si>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</si>
  <si>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</si>
  <si>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</si>
  <si>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</si>
  <si>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</si>
  <si>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</si>
  <si>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</si>
  <si>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</si>
  <si>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</si>
  <si>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</si>
  <si>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</si>
  <si>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</si>
  <si>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</si>
  <si>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</si>
  <si>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</si>
  <si>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</si>
  <si>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</si>
  <si>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</si>
  <si>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</si>
  <si>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</si>
  <si>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</si>
  <si>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</si>
  <si>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</si>
  <si>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</si>
  <si>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</si>
  <si>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</si>
  <si>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</si>
  <si>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</si>
  <si>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</si>
  <si>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</si>
  <si>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</si>
  <si>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</si>
  <si>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</si>
  <si>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</si>
  <si>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</si>
  <si>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</si>
  <si>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</si>
  <si>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</si>
  <si>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</si>
  <si>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</si>
  <si>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</si>
  <si>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</si>
  <si>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</si>
  <si>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</si>
  <si>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</si>
  <si>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</si>
  <si>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</si>
  <si>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</si>
  <si>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</si>
  <si>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</si>
  <si>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</si>
  <si>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</si>
  <si>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</si>
  <si>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</si>
  <si>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</si>
  <si>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</si>
  <si>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</si>
  <si>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</si>
  <si>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</si>
  <si>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</si>
  <si>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</si>
  <si>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</si>
  <si>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</si>
  <si>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</si>
  <si>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</si>
  <si>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</si>
  <si>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</si>
  <si>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</si>
  <si>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</si>
  <si>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</si>
  <si>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</si>
  <si>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</si>
  <si>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</si>
  <si>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</si>
  <si>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</si>
  <si>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</si>
  <si>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</si>
  <si>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</si>
  <si>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</si>
  <si>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</si>
  <si>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</si>
  <si>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</si>
  <si>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</si>
  <si>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</si>
  <si>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</si>
  <si>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</si>
  <si>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</si>
  <si>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</si>
  <si>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</si>
  <si>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</si>
  <si>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</si>
  <si>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</si>
  <si>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</si>
  <si>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</si>
  <si>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</si>
  <si>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</si>
  <si>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</si>
  <si>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</si>
  <si>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</si>
  <si>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</si>
  <si>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</si>
  <si>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</si>
  <si>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</si>
  <si>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</si>
  <si>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</si>
  <si>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</si>
  <si>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</si>
  <si>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</si>
  <si>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</si>
  <si>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</si>
  <si>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</si>
  <si>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</si>
  <si>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</si>
  <si>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</si>
  <si>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</si>
  <si>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</si>
  <si>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</si>
  <si>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</si>
  <si>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</si>
  <si>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</si>
  <si>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</si>
  <si>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</si>
  <si>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</si>
  <si>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</si>
  <si>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</si>
  <si>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</si>
  <si>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</si>
  <si>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</si>
  <si>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</si>
  <si>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</si>
  <si>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</si>
  <si>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</si>
  <si>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</si>
  <si>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</si>
  <si>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</si>
  <si>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</si>
  <si>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</si>
  <si>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</si>
  <si>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</si>
  <si>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</si>
  <si>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</si>
  <si>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</si>
  <si>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</si>
  <si>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</si>
  <si>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</si>
  <si>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</si>
  <si>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</si>
  <si>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</si>
  <si>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</si>
  <si>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</si>
  <si>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</si>
  <si>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</si>
  <si>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</si>
  <si>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</si>
  <si>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</si>
  <si>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</si>
  <si>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</si>
  <si>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</si>
  <si>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</si>
  <si>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</si>
  <si>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</si>
  <si>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</si>
  <si>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</si>
  <si>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</si>
  <si>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</si>
  <si>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</si>
  <si>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</si>
  <si>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</si>
  <si>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</si>
  <si>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</si>
  <si>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</si>
  <si>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</si>
  <si>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</si>
  <si>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</si>
  <si>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</si>
  <si>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</si>
  <si>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</si>
  <si>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</si>
  <si>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</si>
  <si>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</si>
  <si>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</si>
  <si>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</si>
  <si>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</si>
  <si>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</si>
  <si>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</si>
  <si>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</si>
  <si>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</si>
  <si>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</si>
  <si>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</si>
  <si>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</si>
  <si>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</si>
  <si>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</si>
  <si>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</si>
  <si>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</si>
  <si>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</si>
  <si>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</si>
  <si>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</si>
  <si>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</si>
  <si>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</si>
  <si>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</si>
  <si>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</si>
  <si>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</si>
  <si>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</si>
  <si>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</si>
  <si>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</si>
  <si>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</si>
  <si>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</si>
  <si>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</si>
  <si>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</si>
  <si>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</si>
  <si>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</si>
  <si>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</si>
  <si>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</si>
  <si>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</si>
  <si>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</si>
  <si>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</si>
  <si>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</si>
  <si>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</si>
  <si>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</si>
  <si>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</si>
  <si>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</si>
  <si>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</si>
  <si>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</si>
  <si>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</si>
  <si>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</si>
  <si>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</si>
  <si>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</si>
  <si>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</si>
  <si>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</si>
  <si>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</si>
  <si>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</si>
  <si>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</si>
  <si>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</si>
  <si>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</si>
  <si>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</si>
  <si>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</si>
  <si>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</si>
  <si>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</si>
  <si>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</si>
  <si>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</si>
  <si>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</si>
  <si>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</si>
  <si>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</si>
  <si>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</si>
  <si>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</si>
  <si>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</si>
  <si>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</si>
  <si>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</si>
  <si>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</si>
  <si>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</si>
  <si>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</si>
  <si>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</si>
  <si>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</si>
  <si>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</si>
  <si>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</si>
  <si>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</si>
  <si>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</si>
  <si>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</si>
  <si>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</si>
  <si>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</si>
  <si>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</si>
  <si>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</si>
  <si>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</si>
  <si>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</si>
  <si>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</si>
  <si>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</si>
  <si>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</si>
  <si>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</si>
  <si>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</si>
  <si>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</si>
  <si>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</si>
  <si>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</si>
  <si>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</si>
  <si>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</si>
  <si>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</si>
  <si>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</si>
  <si>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</si>
  <si>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</si>
  <si>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</si>
  <si>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</si>
  <si>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</si>
  <si>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</si>
  <si>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</si>
  <si>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</si>
  <si>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</si>
  <si>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</si>
  <si>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</si>
  <si>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</si>
  <si>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</si>
  <si>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</si>
  <si>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</si>
  <si>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</si>
  <si>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</si>
  <si>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</si>
  <si>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</si>
  <si>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</si>
  <si>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</si>
  <si>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</si>
  <si>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</si>
  <si>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</si>
  <si>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</si>
  <si>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</si>
  <si>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</si>
  <si>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</si>
  <si>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</si>
  <si>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</si>
  <si>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</si>
  <si>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</si>
  <si>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</si>
  <si>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</si>
  <si>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</si>
  <si>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</si>
  <si>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</si>
  <si>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</si>
  <si>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</si>
  <si>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</si>
  <si>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</si>
  <si>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</si>
  <si>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</si>
  <si>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</si>
  <si>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</si>
  <si>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</si>
  <si>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</si>
  <si>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</si>
  <si>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</si>
  <si>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</si>
  <si>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</si>
  <si>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</si>
  <si>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</si>
  <si>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</si>
  <si>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</si>
  <si>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</si>
  <si>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</si>
  <si>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</si>
  <si>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</si>
  <si>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</si>
  <si>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</si>
  <si>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</si>
  <si>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</si>
  <si>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</si>
  <si>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</si>
  <si>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</si>
  <si>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</si>
  <si>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</si>
  <si>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</si>
  <si>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</si>
  <si>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</si>
  <si>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</si>
  <si>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</si>
  <si>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</si>
  <si>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</si>
  <si>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</si>
  <si>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</si>
  <si>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</si>
  <si>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</si>
  <si>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</si>
  <si>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</si>
  <si>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</si>
  <si>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</si>
  <si>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</si>
  <si>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</si>
  <si>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</si>
  <si>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</si>
  <si>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</si>
  <si>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</si>
  <si>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</si>
  <si>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</si>
  <si>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</si>
  <si>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</si>
  <si>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</si>
  <si>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</si>
  <si>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</si>
  <si>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</si>
  <si>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</si>
  <si>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</si>
  <si>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</si>
  <si>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</si>
  <si>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</si>
  <si>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</si>
  <si>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</si>
  <si>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</si>
  <si>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</si>
  <si>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</si>
  <si>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</si>
  <si>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</si>
  <si>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</si>
  <si>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</si>
  <si>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</si>
  <si>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</si>
  <si>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</si>
  <si>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</si>
  <si>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</si>
  <si>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</si>
  <si>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</si>
  <si>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</si>
  <si>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</si>
  <si>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</si>
  <si>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</si>
  <si>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</si>
  <si>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</si>
  <si>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</si>
  <si>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</si>
  <si>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</si>
  <si>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</si>
  <si>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</si>
  <si>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</si>
  <si>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</si>
  <si>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</si>
  <si>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</si>
  <si>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</si>
  <si>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</si>
  <si>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</si>
  <si>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</si>
  <si>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</si>
  <si>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</si>
  <si>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</si>
  <si>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</si>
  <si>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</si>
  <si>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</si>
  <si>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</si>
  <si>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</si>
  <si>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</si>
  <si>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</si>
  <si>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</si>
  <si>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</si>
  <si>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</si>
  <si>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</si>
  <si>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</si>
  <si>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</si>
  <si>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</si>
  <si>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</si>
  <si>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</si>
  <si>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</si>
  <si>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</si>
  <si>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</si>
  <si>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</si>
  <si>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</si>
  <si>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</si>
  <si>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</si>
  <si>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</si>
  <si>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</si>
  <si>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</si>
  <si>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</si>
  <si>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</si>
  <si>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</si>
  <si>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</si>
  <si>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</si>
  <si>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</si>
  <si>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</si>
  <si>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</si>
  <si>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</si>
  <si>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</si>
  <si>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</si>
  <si>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</si>
  <si>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</si>
  <si>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</si>
  <si>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</si>
  <si>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</si>
  <si>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</si>
  <si>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</si>
  <si>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</si>
  <si>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</si>
  <si>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</si>
  <si>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</si>
  <si>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</si>
  <si>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</si>
  <si>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</si>
  <si>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</si>
  <si>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</si>
  <si>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</si>
  <si>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</si>
  <si>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</si>
  <si>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</si>
  <si>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</si>
  <si>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</si>
  <si>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</si>
  <si>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</si>
  <si>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</si>
  <si>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</si>
  <si>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</si>
  <si>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</si>
  <si>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</si>
  <si>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</si>
  <si>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</si>
  <si>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</si>
  <si>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</si>
  <si>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</si>
  <si>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</si>
  <si>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</si>
  <si>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</si>
  <si>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</si>
  <si>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</si>
  <si>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</si>
  <si>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</si>
  <si>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</si>
  <si>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</si>
  <si>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</si>
  <si>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</si>
  <si>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</si>
  <si>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</si>
  <si>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</si>
  <si>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</si>
  <si>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</si>
  <si>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</si>
  <si>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</si>
  <si>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</si>
  <si>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</si>
  <si>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</si>
  <si>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</si>
  <si>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</si>
  <si>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</si>
  <si>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</si>
  <si>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</si>
  <si>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</si>
  <si>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</si>
  <si>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</si>
  <si>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</si>
  <si>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</si>
  <si>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</si>
  <si>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</si>
  <si>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</si>
  <si>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</si>
  <si>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</si>
  <si>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</si>
  <si>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</si>
  <si>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</si>
  <si>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</si>
  <si>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</si>
  <si>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</si>
  <si>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</si>
  <si>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</si>
  <si>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</si>
  <si>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</si>
  <si>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</si>
  <si>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</si>
  <si>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</si>
  <si>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</si>
  <si>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</si>
  <si>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</si>
  <si>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</si>
  <si>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</si>
  <si>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</si>
  <si>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</si>
  <si>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</si>
  <si>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</si>
  <si>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</si>
  <si>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</si>
  <si>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</si>
  <si>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</si>
  <si>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</si>
  <si>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</si>
  <si>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</si>
  <si>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</si>
  <si>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</si>
  <si>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</si>
  <si>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</si>
  <si>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</si>
  <si>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</si>
  <si>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</si>
  <si>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</si>
  <si>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</si>
  <si>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</si>
  <si>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</si>
  <si>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</si>
  <si>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</si>
  <si>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</si>
  <si>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</si>
  <si>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</si>
  <si>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</si>
  <si>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</si>
  <si>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</si>
  <si>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</si>
  <si>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</si>
  <si>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</si>
  <si>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</si>
  <si>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</si>
  <si>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</si>
  <si>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</si>
  <si>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</si>
  <si>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</si>
  <si>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</si>
  <si>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</si>
  <si>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</si>
  <si>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</si>
  <si>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</si>
  <si>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</si>
  <si>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</si>
  <si>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</si>
  <si>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</si>
  <si>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</si>
  <si>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</si>
  <si>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</si>
  <si>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</si>
  <si>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</si>
  <si>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</si>
  <si>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</si>
  <si>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</si>
  <si>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</si>
  <si>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</si>
  <si>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</si>
  <si>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</si>
  <si>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</si>
  <si>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</si>
  <si>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</si>
  <si>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</si>
  <si>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</si>
  <si>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</si>
  <si>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</si>
  <si>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</si>
  <si>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</si>
  <si>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</si>
  <si>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</si>
  <si>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</si>
  <si>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</si>
  <si>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</si>
  <si>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</si>
  <si>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</si>
  <si>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</si>
  <si>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</si>
  <si>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</si>
  <si>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</si>
  <si>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</si>
  <si>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</si>
  <si>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</si>
  <si>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</si>
  <si>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</si>
  <si>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</si>
  <si>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</si>
  <si>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</si>
  <si>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</si>
  <si>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</si>
  <si>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</si>
  <si>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</si>
  <si>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</si>
  <si>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</si>
  <si>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</si>
  <si>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</si>
  <si>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</si>
  <si>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</si>
  <si>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</si>
  <si>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</si>
  <si>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</si>
  <si>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</si>
  <si>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</si>
  <si>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</si>
  <si>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</si>
  <si>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</si>
  <si>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</si>
  <si>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</si>
  <si>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</si>
  <si>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</si>
  <si>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</si>
  <si>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</si>
  <si>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</si>
  <si>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</si>
  <si>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</si>
  <si>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</si>
  <si>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</si>
  <si>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</si>
  <si>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</si>
  <si>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</si>
  <si>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</si>
  <si>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</si>
  <si>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</si>
  <si>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</si>
  <si>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</si>
  <si>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</si>
  <si>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</si>
  <si>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</si>
  <si>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</si>
  <si>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</si>
  <si>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</si>
  <si>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</si>
  <si>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</si>
  <si>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</si>
  <si>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</si>
  <si>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</si>
  <si>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</si>
  <si>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</si>
  <si>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</si>
  <si>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</si>
  <si>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</si>
  <si>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</si>
  <si>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</si>
  <si>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</si>
  <si>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</si>
  <si>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</si>
  <si>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</si>
  <si>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</si>
  <si>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</si>
  <si>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</si>
  <si>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</si>
  <si>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</si>
  <si>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</si>
  <si>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</si>
  <si>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</si>
  <si>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</si>
  <si>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</si>
  <si>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</si>
  <si>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</si>
  <si>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</si>
  <si>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</si>
  <si>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</si>
  <si>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</si>
  <si>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</si>
  <si>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</si>
  <si>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</si>
  <si>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</si>
  <si>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</si>
  <si>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</si>
  <si>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</si>
  <si>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</si>
  <si>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</si>
  <si>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</si>
  <si>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</si>
  <si>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</si>
  <si>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</si>
  <si>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</si>
  <si>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</si>
  <si>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</si>
  <si>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</si>
  <si>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</si>
  <si>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</si>
  <si>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</si>
  <si>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</si>
  <si>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</si>
  <si>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</si>
  <si>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</si>
  <si>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</si>
  <si>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</si>
  <si>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</si>
  <si>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</si>
  <si>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</si>
  <si>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</si>
  <si>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</si>
  <si>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</si>
  <si>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</si>
  <si>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</si>
  <si>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</si>
  <si>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</si>
  <si>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</si>
  <si>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</si>
  <si>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</si>
  <si>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</si>
  <si>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</si>
  <si>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</si>
  <si>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</si>
  <si>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</si>
  <si>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</si>
  <si>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</si>
  <si>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</si>
  <si>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</si>
  <si>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</si>
  <si>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</si>
  <si>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</si>
  <si>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</si>
  <si>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</si>
  <si>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</si>
  <si>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</si>
  <si>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</si>
  <si>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</si>
  <si>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</si>
  <si>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</si>
  <si>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</si>
  <si>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</si>
  <si>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</si>
  <si>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</si>
  <si>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</si>
  <si>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</si>
  <si>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</si>
  <si>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</si>
  <si>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</si>
  <si>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</si>
  <si>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</si>
  <si>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</si>
  <si>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</si>
  <si>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</si>
  <si>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</si>
  <si>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</si>
  <si>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</si>
  <si>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</si>
  <si>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</si>
  <si>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</si>
  <si>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</si>
  <si>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</si>
  <si>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</si>
  <si>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</si>
  <si>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</si>
  <si>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</si>
  <si>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</si>
  <si>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</si>
  <si>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</si>
  <si>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</si>
  <si>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</si>
  <si>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</si>
  <si>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</si>
  <si>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</si>
  <si>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</si>
  <si>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</si>
  <si>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</si>
  <si>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</si>
  <si>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</si>
  <si>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</si>
  <si>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</si>
  <si>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</si>
  <si>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</si>
  <si>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</si>
  <si>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</si>
  <si>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</si>
  <si>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</si>
  <si>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</si>
  <si>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</si>
  <si>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</si>
  <si>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</si>
  <si>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</si>
  <si>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</si>
  <si>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</si>
  <si>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</si>
  <si>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</si>
  <si>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</si>
  <si>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</si>
  <si>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</si>
  <si>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</si>
  <si>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</si>
  <si>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</si>
  <si>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</si>
  <si>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</si>
  <si>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</si>
  <si>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</si>
  <si>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</si>
  <si>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</si>
  <si>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</si>
  <si>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</si>
  <si>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</si>
  <si>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</si>
  <si>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</si>
  <si>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</si>
  <si>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</si>
  <si>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</si>
  <si>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</si>
  <si>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</si>
  <si>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</si>
  <si>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</si>
  <si>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</si>
  <si>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</si>
  <si>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</si>
  <si>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</si>
  <si>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</si>
  <si>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</si>
  <si>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</si>
  <si>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</si>
  <si>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</si>
  <si>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</si>
  <si>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</si>
  <si>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</si>
  <si>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</si>
  <si>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</si>
  <si>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</si>
  <si>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</si>
  <si>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</si>
  <si>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</si>
  <si>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</si>
  <si>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</si>
  <si>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</si>
  <si>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</si>
  <si>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</si>
  <si>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</si>
  <si>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</si>
  <si>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</si>
  <si>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</si>
  <si>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</si>
  <si>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</si>
  <si>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</si>
  <si>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</si>
  <si>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</si>
  <si>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</si>
  <si>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</si>
  <si>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</si>
  <si>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</si>
  <si>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</si>
  <si>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</si>
  <si>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</si>
  <si>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</si>
  <si>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</si>
  <si>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</si>
  <si>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</si>
  <si>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</si>
  <si>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</si>
  <si>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</si>
  <si>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</si>
  <si>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</si>
  <si>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</si>
  <si>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</si>
  <si>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</si>
  <si>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</si>
  <si>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</si>
  <si>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</si>
  <si>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</si>
  <si>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</si>
  <si>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</si>
  <si>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</si>
  <si>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</si>
  <si>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</si>
  <si>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</si>
  <si>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</si>
  <si>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</si>
  <si>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</si>
  <si>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</si>
  <si>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</si>
  <si>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</si>
  <si>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</si>
  <si>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</si>
  <si>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</si>
  <si>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</si>
  <si>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Muhakemat Müdürlüğü Hizmetleri</t>
  </si>
  <si>
    <t>Telefon Ödeme Süreci</t>
  </si>
  <si>
    <t>Donatım Destek Hizmetleri</t>
  </si>
  <si>
    <t>Harcama Yönetim Sistemine Ayıl Fatura Tutarlarının Sisteme Döşmesiyle  Başlayıp   Ödeme Emri Belgesinin Muhasebeye Gönderilmesine Kadar Olan Süreci Kapsar.</t>
  </si>
  <si>
    <t xml:space="preserve">Haberleşmenin Kesintiye Uğramadan Ödemenin Yapılması ostalama </t>
  </si>
  <si>
    <t xml:space="preserve">Mutemet </t>
  </si>
  <si>
    <t>Muhakemat Müdürü</t>
  </si>
  <si>
    <t>HYS</t>
  </si>
  <si>
    <t>Aylık Telefon Faturaların Ödenmesi</t>
  </si>
  <si>
    <t xml:space="preserve"> -</t>
  </si>
  <si>
    <t>1</t>
  </si>
  <si>
    <t>2</t>
  </si>
  <si>
    <t>Ödeme Emri Belgesi</t>
  </si>
  <si>
    <t>Fatura Detay Bilgisi</t>
  </si>
  <si>
    <t>5018 sayılı Kamu Mali Yönetimi ve Kontrol Kanunu</t>
  </si>
  <si>
    <t>İlgili Maddeleri</t>
  </si>
  <si>
    <t>Merkezi Yönetim Harcama Belgeleri Yönetmeliği</t>
  </si>
  <si>
    <t>Her Seferinde</t>
  </si>
  <si>
    <t xml:space="preserve"> </t>
  </si>
  <si>
    <t>Yetkili Merci Tarafından İmzalanması</t>
  </si>
  <si>
    <t>Evrak Çıkış Kaydının Yapılması</t>
  </si>
  <si>
    <t>Muhasebe Birimine Gönderilmesi</t>
  </si>
  <si>
    <t>Ödeme Emri Belgesinin Düzenlenmesi</t>
  </si>
  <si>
    <t>Mutemet/Muhakemat Müdürü</t>
  </si>
  <si>
    <t>Elazığ Defterdarlığı</t>
  </si>
  <si>
    <t>Muhakemat Müdürlüğü</t>
  </si>
  <si>
    <t xml:space="preserve">Telefon Ödeme  Süreci </t>
  </si>
  <si>
    <t xml:space="preserve">HYS 'ne  Telefon Faturaların Elektronik Olarak   Döşmesi ile Başlar </t>
  </si>
  <si>
    <t>Harcama Yönetim Sisteminde Girilerik Ait Olduğu Ay Fatura Detay Bilgileri Kontrolu yapılır</t>
  </si>
  <si>
    <t>HYS'ne Girilerek Ödeme Emri Belgesi ve Fatura Teday Listesi Dökümü Yapılır</t>
  </si>
  <si>
    <t>Mutemet</t>
  </si>
  <si>
    <t>Ödeme Emri Belgesinin Gerçekleştirme Görevlisi  tarafından imzalanır.</t>
  </si>
  <si>
    <t>Harcama Yetkilisi (Muhakemat Müdürü)</t>
  </si>
  <si>
    <t>Ödeme Emri Belgesinin Teslim Tutanağı Karşılığında  Muhasebeye Teslim Edilir.</t>
  </si>
  <si>
    <t>Yazılı</t>
  </si>
  <si>
    <t>Çift Yönlü</t>
  </si>
  <si>
    <t>Bilgi Verme</t>
  </si>
  <si>
    <t>Aylık Telefon Ödeme Süreci İletişim Akış Diyagramı</t>
  </si>
  <si>
    <t>İhsan AYGEÇ</t>
  </si>
  <si>
    <t>elazig_ihsana@bahum.gov.tr</t>
  </si>
  <si>
    <t>Hazine avukatı</t>
  </si>
  <si>
    <t>Yalçın YILMAZ</t>
  </si>
  <si>
    <t>elazig_yalciny@bahum.gov.tr</t>
  </si>
  <si>
    <t>Vahdettin BALBAY</t>
  </si>
  <si>
    <t>elazig_vahdettinb@bahum.gov.tr</t>
  </si>
  <si>
    <t>Şef</t>
  </si>
  <si>
    <t>Sevgül ARPACIOĞLU</t>
  </si>
  <si>
    <t>elazig_sevgula@bahum.gov.tr</t>
  </si>
  <si>
    <t>Filiz GÜL</t>
  </si>
  <si>
    <t>elazig_filizg@bahum.gov.tr</t>
  </si>
  <si>
    <t>Veri Hazırlama ve Kontrol İşletmeni</t>
  </si>
  <si>
    <t>Hazırlayan: Vahdettin BALBAY</t>
  </si>
  <si>
    <t>Onaylayan: Osman AKDEMİR</t>
  </si>
</sst>
</file>

<file path=xl/styles.xml><?xml version="1.0" encoding="utf-8"?>
<styleSheet xmlns="http://schemas.openxmlformats.org/spreadsheetml/2006/main">
  <fonts count="41">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rgb="FF000000"/>
      <name val="Gill Sans MT"/>
      <family val="2"/>
    </font>
    <font>
      <u/>
      <sz val="11"/>
      <color indexed="12"/>
      <name val="Calibri"/>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73">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3" fillId="0" borderId="1" xfId="0" applyNumberFormat="1" applyFont="1" applyBorder="1" applyProtection="1">
      <protection locked="0"/>
    </xf>
    <xf numFmtId="0" fontId="1" fillId="3" borderId="1" xfId="0" applyFont="1" applyFill="1" applyBorder="1" applyAlignment="1" applyProtection="1">
      <alignment horizontal="center" vertical="center"/>
      <protection locked="0"/>
    </xf>
    <xf numFmtId="0" fontId="1" fillId="3" borderId="1" xfId="0" applyFont="1" applyFill="1" applyBorder="1" applyAlignment="1" applyProtection="1">
      <alignment vertical="center" wrapText="1"/>
      <protection locked="0"/>
    </xf>
    <xf numFmtId="0" fontId="40" fillId="3" borderId="1" xfId="1" applyFont="1" applyFill="1" applyBorder="1" applyAlignment="1" applyProtection="1">
      <alignment vertical="center" wrapText="1"/>
      <protection locked="0"/>
    </xf>
    <xf numFmtId="0" fontId="1" fillId="3" borderId="1" xfId="0" applyFont="1" applyFill="1" applyBorder="1" applyAlignment="1" applyProtection="1">
      <alignment horizontal="left" vertical="center" wrapText="1"/>
      <protection locked="0"/>
    </xf>
    <xf numFmtId="0" fontId="1" fillId="3" borderId="1" xfId="0" applyFont="1" applyFill="1" applyBorder="1" applyAlignment="1">
      <alignment horizontal="justify" vertical="center"/>
    </xf>
    <xf numFmtId="0" fontId="1" fillId="3" borderId="1" xfId="0" applyFont="1" applyFill="1" applyBorder="1" applyAlignment="1" applyProtection="1">
      <alignment horizontal="justify" vertical="center" wrapText="1"/>
      <protection locked="0"/>
    </xf>
    <xf numFmtId="0" fontId="39" fillId="0" borderId="0" xfId="0" applyFont="1" applyAlignment="1">
      <alignment horizontal="left" vertical="center" wrapText="1"/>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6">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107673</xdr:colOff>
      <xdr:row>3</xdr:row>
      <xdr:rowOff>74543</xdr:rowOff>
    </xdr:from>
    <xdr:to>
      <xdr:col>5</xdr:col>
      <xdr:colOff>496955</xdr:colOff>
      <xdr:row>6</xdr:row>
      <xdr:rowOff>49695</xdr:rowOff>
    </xdr:to>
    <xdr:sp macro="" textlink="">
      <xdr:nvSpPr>
        <xdr:cNvPr id="2" name="4 Akış Çizelgesi: Sonlandırıcı"/>
        <xdr:cNvSpPr/>
      </xdr:nvSpPr>
      <xdr:spPr>
        <a:xfrm>
          <a:off x="2170043" y="861391"/>
          <a:ext cx="1764195" cy="62119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HYS</a:t>
          </a:r>
          <a:r>
            <a:rPr lang="tr-TR" baseline="0"/>
            <a:t> 'ne  Telefon Faturaların Elektronik Olarak   Döşmesi ile Başlar</a:t>
          </a:r>
          <a:endParaRPr lang="tr-TR"/>
        </a:p>
      </xdr:txBody>
    </xdr:sp>
    <xdr:clientData/>
  </xdr:twoCellAnchor>
  <xdr:twoCellAnchor>
    <xdr:from>
      <xdr:col>4</xdr:col>
      <xdr:colOff>176165</xdr:colOff>
      <xdr:row>10</xdr:row>
      <xdr:rowOff>110829</xdr:rowOff>
    </xdr:from>
    <xdr:to>
      <xdr:col>5</xdr:col>
      <xdr:colOff>1593</xdr:colOff>
      <xdr:row>11</xdr:row>
      <xdr:rowOff>125493</xdr:rowOff>
    </xdr:to>
    <xdr:sp macro="" textlink="">
      <xdr:nvSpPr>
        <xdr:cNvPr id="5" name="5 Akış Çizelgesi: Karar"/>
        <xdr:cNvSpPr/>
      </xdr:nvSpPr>
      <xdr:spPr>
        <a:xfrm>
          <a:off x="2925991" y="2405112"/>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5</xdr:col>
      <xdr:colOff>578826</xdr:colOff>
      <xdr:row>6</xdr:row>
      <xdr:rowOff>157370</xdr:rowOff>
    </xdr:from>
    <xdr:to>
      <xdr:col>7</xdr:col>
      <xdr:colOff>91109</xdr:colOff>
      <xdr:row>9</xdr:row>
      <xdr:rowOff>182217</xdr:rowOff>
    </xdr:to>
    <xdr:sp macro="" textlink="">
      <xdr:nvSpPr>
        <xdr:cNvPr id="7" name="7 Akış Çizelgesi: Belge"/>
        <xdr:cNvSpPr/>
      </xdr:nvSpPr>
      <xdr:spPr>
        <a:xfrm>
          <a:off x="4016109" y="1590261"/>
          <a:ext cx="887196" cy="67089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baseline="0"/>
            <a:t>Fatura Detay Bilgileri</a:t>
          </a:r>
          <a:endParaRPr lang="tr-TR"/>
        </a:p>
      </xdr:txBody>
    </xdr:sp>
    <xdr:clientData/>
  </xdr:twoCellAnchor>
  <xdr:twoCellAnchor>
    <xdr:from>
      <xdr:col>1</xdr:col>
      <xdr:colOff>621194</xdr:colOff>
      <xdr:row>7</xdr:row>
      <xdr:rowOff>16662</xdr:rowOff>
    </xdr:from>
    <xdr:to>
      <xdr:col>2</xdr:col>
      <xdr:colOff>619182</xdr:colOff>
      <xdr:row>8</xdr:row>
      <xdr:rowOff>197827</xdr:rowOff>
    </xdr:to>
    <xdr:sp macro="" textlink="">
      <xdr:nvSpPr>
        <xdr:cNvPr id="8" name="15 Akış Çizelgesi: Manyetik Disk"/>
        <xdr:cNvSpPr/>
      </xdr:nvSpPr>
      <xdr:spPr>
        <a:xfrm>
          <a:off x="1308651" y="1664901"/>
          <a:ext cx="685444" cy="396513"/>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HYS</a:t>
          </a:r>
        </a:p>
      </xdr:txBody>
    </xdr:sp>
    <xdr:clientData/>
  </xdr:twoCellAnchor>
  <xdr:twoCellAnchor>
    <xdr:from>
      <xdr:col>1</xdr:col>
      <xdr:colOff>82826</xdr:colOff>
      <xdr:row>16</xdr:row>
      <xdr:rowOff>205519</xdr:rowOff>
    </xdr:from>
    <xdr:to>
      <xdr:col>3</xdr:col>
      <xdr:colOff>273326</xdr:colOff>
      <xdr:row>18</xdr:row>
      <xdr:rowOff>202264</xdr:rowOff>
    </xdr:to>
    <xdr:sp macro="" textlink="">
      <xdr:nvSpPr>
        <xdr:cNvPr id="11" name="1 Akış Çizelgesi: İşlem"/>
        <xdr:cNvSpPr/>
      </xdr:nvSpPr>
      <xdr:spPr>
        <a:xfrm>
          <a:off x="770283" y="3791889"/>
          <a:ext cx="1565413" cy="42744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Ödemeye</a:t>
          </a:r>
          <a:r>
            <a:rPr lang="tr-TR" baseline="0"/>
            <a:t> Esas Belgeleri Müdür Tarafından İmzalanması</a:t>
          </a:r>
          <a:endParaRPr lang="tr-TR"/>
        </a:p>
      </xdr:txBody>
    </xdr:sp>
    <xdr:clientData/>
  </xdr:twoCellAnchor>
  <xdr:twoCellAnchor>
    <xdr:from>
      <xdr:col>3</xdr:col>
      <xdr:colOff>240195</xdr:colOff>
      <xdr:row>7</xdr:row>
      <xdr:rowOff>26097</xdr:rowOff>
    </xdr:from>
    <xdr:to>
      <xdr:col>5</xdr:col>
      <xdr:colOff>339586</xdr:colOff>
      <xdr:row>9</xdr:row>
      <xdr:rowOff>33425</xdr:rowOff>
    </xdr:to>
    <xdr:sp macro="" textlink="">
      <xdr:nvSpPr>
        <xdr:cNvPr id="13" name="1 Akış Çizelgesi: İşlem"/>
        <xdr:cNvSpPr/>
      </xdr:nvSpPr>
      <xdr:spPr>
        <a:xfrm>
          <a:off x="2302565" y="1674336"/>
          <a:ext cx="1474304"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HYS'de  Detay</a:t>
          </a:r>
          <a:r>
            <a:rPr lang="tr-TR" baseline="0"/>
            <a:t> Bilgileri ile Fatura Tutarları  Kontrol Edilir </a:t>
          </a:r>
          <a:endParaRPr lang="tr-TR"/>
        </a:p>
      </xdr:txBody>
    </xdr:sp>
    <xdr:clientData/>
  </xdr:twoCellAnchor>
  <xdr:twoCellAnchor>
    <xdr:from>
      <xdr:col>1</xdr:col>
      <xdr:colOff>242425</xdr:colOff>
      <xdr:row>12</xdr:row>
      <xdr:rowOff>33131</xdr:rowOff>
    </xdr:from>
    <xdr:to>
      <xdr:col>3</xdr:col>
      <xdr:colOff>57978</xdr:colOff>
      <xdr:row>13</xdr:row>
      <xdr:rowOff>143965</xdr:rowOff>
    </xdr:to>
    <xdr:sp macro="" textlink="">
      <xdr:nvSpPr>
        <xdr:cNvPr id="14" name="4 Akış Çizelgesi: Sonlandırıcı"/>
        <xdr:cNvSpPr/>
      </xdr:nvSpPr>
      <xdr:spPr>
        <a:xfrm>
          <a:off x="929882" y="2758109"/>
          <a:ext cx="1190466" cy="32618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 Uygundur</a:t>
          </a:r>
        </a:p>
      </xdr:txBody>
    </xdr:sp>
    <xdr:clientData/>
  </xdr:twoCellAnchor>
  <xdr:twoCellAnchor>
    <xdr:from>
      <xdr:col>6</xdr:col>
      <xdr:colOff>373356</xdr:colOff>
      <xdr:row>12</xdr:row>
      <xdr:rowOff>18770</xdr:rowOff>
    </xdr:from>
    <xdr:to>
      <xdr:col>8</xdr:col>
      <xdr:colOff>149087</xdr:colOff>
      <xdr:row>13</xdr:row>
      <xdr:rowOff>165651</xdr:rowOff>
    </xdr:to>
    <xdr:sp macro="" textlink="">
      <xdr:nvSpPr>
        <xdr:cNvPr id="15" name="4 Akış Çizelgesi: Sonlandırıcı"/>
        <xdr:cNvSpPr/>
      </xdr:nvSpPr>
      <xdr:spPr>
        <a:xfrm>
          <a:off x="4498095" y="2743748"/>
          <a:ext cx="1150644" cy="3622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 Uygun Değildir</a:t>
          </a:r>
        </a:p>
      </xdr:txBody>
    </xdr:sp>
    <xdr:clientData/>
  </xdr:twoCellAnchor>
  <xdr:twoCellAnchor>
    <xdr:from>
      <xdr:col>1</xdr:col>
      <xdr:colOff>115955</xdr:colOff>
      <xdr:row>14</xdr:row>
      <xdr:rowOff>23550</xdr:rowOff>
    </xdr:from>
    <xdr:to>
      <xdr:col>3</xdr:col>
      <xdr:colOff>149086</xdr:colOff>
      <xdr:row>16</xdr:row>
      <xdr:rowOff>30876</xdr:rowOff>
    </xdr:to>
    <xdr:sp macro="" textlink="">
      <xdr:nvSpPr>
        <xdr:cNvPr id="17" name="1 Akış Çizelgesi: İşlem"/>
        <xdr:cNvSpPr/>
      </xdr:nvSpPr>
      <xdr:spPr>
        <a:xfrm>
          <a:off x="803412" y="3179224"/>
          <a:ext cx="1408044" cy="438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 Emri Belgesi ve Fatura Detay Bilgisi Düzenlenir</a:t>
          </a:r>
        </a:p>
      </xdr:txBody>
    </xdr:sp>
    <xdr:clientData/>
  </xdr:twoCellAnchor>
  <xdr:twoCellAnchor>
    <xdr:from>
      <xdr:col>4</xdr:col>
      <xdr:colOff>289890</xdr:colOff>
      <xdr:row>9</xdr:row>
      <xdr:rowOff>33425</xdr:rowOff>
    </xdr:from>
    <xdr:to>
      <xdr:col>4</xdr:col>
      <xdr:colOff>432607</xdr:colOff>
      <xdr:row>10</xdr:row>
      <xdr:rowOff>110829</xdr:rowOff>
    </xdr:to>
    <xdr:cxnSp macro="">
      <xdr:nvCxnSpPr>
        <xdr:cNvPr id="26" name="Düz Ok Bağlayıcısı 25"/>
        <xdr:cNvCxnSpPr>
          <a:stCxn id="13" idx="2"/>
          <a:endCxn id="5" idx="0"/>
        </xdr:cNvCxnSpPr>
      </xdr:nvCxnSpPr>
      <xdr:spPr>
        <a:xfrm rot="16200000" flipH="1">
          <a:off x="2964699" y="2187377"/>
          <a:ext cx="292752" cy="1427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150202</xdr:colOff>
      <xdr:row>11</xdr:row>
      <xdr:rowOff>10487</xdr:rowOff>
    </xdr:from>
    <xdr:to>
      <xdr:col>4</xdr:col>
      <xdr:colOff>176165</xdr:colOff>
      <xdr:row>12</xdr:row>
      <xdr:rowOff>33130</xdr:rowOff>
    </xdr:to>
    <xdr:cxnSp macro="">
      <xdr:nvCxnSpPr>
        <xdr:cNvPr id="28" name="Dirsek Bağlayıcısı 27"/>
        <xdr:cNvCxnSpPr>
          <a:stCxn id="5" idx="1"/>
          <a:endCxn id="14" idx="0"/>
        </xdr:cNvCxnSpPr>
      </xdr:nvCxnSpPr>
      <xdr:spPr>
        <a:xfrm rot="10800000" flipV="1">
          <a:off x="1525115" y="2520117"/>
          <a:ext cx="1400876" cy="23799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1593</xdr:colOff>
      <xdr:row>11</xdr:row>
      <xdr:rowOff>10488</xdr:rowOff>
    </xdr:from>
    <xdr:to>
      <xdr:col>7</xdr:col>
      <xdr:colOff>261221</xdr:colOff>
      <xdr:row>12</xdr:row>
      <xdr:rowOff>18770</xdr:rowOff>
    </xdr:to>
    <xdr:cxnSp macro="">
      <xdr:nvCxnSpPr>
        <xdr:cNvPr id="30" name="Dirsek Bağlayıcısı 29"/>
        <xdr:cNvCxnSpPr>
          <a:stCxn id="5" idx="3"/>
          <a:endCxn id="15" idx="0"/>
        </xdr:cNvCxnSpPr>
      </xdr:nvCxnSpPr>
      <xdr:spPr>
        <a:xfrm>
          <a:off x="3438876" y="2520118"/>
          <a:ext cx="1634541" cy="22363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178078</xdr:colOff>
      <xdr:row>16</xdr:row>
      <xdr:rowOff>23551</xdr:rowOff>
    </xdr:from>
    <xdr:to>
      <xdr:col>2</xdr:col>
      <xdr:colOff>200222</xdr:colOff>
      <xdr:row>16</xdr:row>
      <xdr:rowOff>205518</xdr:rowOff>
    </xdr:to>
    <xdr:cxnSp macro="">
      <xdr:nvCxnSpPr>
        <xdr:cNvPr id="43" name="Düz Ok Bağlayıcısı 42"/>
        <xdr:cNvCxnSpPr>
          <a:endCxn id="11" idx="0"/>
        </xdr:cNvCxnSpPr>
      </xdr:nvCxnSpPr>
      <xdr:spPr>
        <a:xfrm rot="5400000">
          <a:off x="1473079" y="3689833"/>
          <a:ext cx="181967" cy="221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331302</xdr:colOff>
      <xdr:row>13</xdr:row>
      <xdr:rowOff>149087</xdr:rowOff>
    </xdr:from>
    <xdr:to>
      <xdr:col>5</xdr:col>
      <xdr:colOff>405846</xdr:colOff>
      <xdr:row>16</xdr:row>
      <xdr:rowOff>16565</xdr:rowOff>
    </xdr:to>
    <xdr:sp macro="" textlink="">
      <xdr:nvSpPr>
        <xdr:cNvPr id="83" name="7 Akış Çizelgesi: Belge"/>
        <xdr:cNvSpPr/>
      </xdr:nvSpPr>
      <xdr:spPr>
        <a:xfrm>
          <a:off x="2393672" y="3089413"/>
          <a:ext cx="1449457" cy="51352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 Emri ve Fatura Detay Bilgisi Belgesi</a:t>
          </a:r>
        </a:p>
      </xdr:txBody>
    </xdr:sp>
    <xdr:clientData/>
  </xdr:twoCellAnchor>
  <xdr:twoCellAnchor>
    <xdr:from>
      <xdr:col>3</xdr:col>
      <xdr:colOff>447262</xdr:colOff>
      <xdr:row>16</xdr:row>
      <xdr:rowOff>215346</xdr:rowOff>
    </xdr:from>
    <xdr:to>
      <xdr:col>5</xdr:col>
      <xdr:colOff>323023</xdr:colOff>
      <xdr:row>18</xdr:row>
      <xdr:rowOff>162476</xdr:rowOff>
    </xdr:to>
    <xdr:sp macro="" textlink="">
      <xdr:nvSpPr>
        <xdr:cNvPr id="93" name="92 Akış Çizelgesi: Belge"/>
        <xdr:cNvSpPr/>
      </xdr:nvSpPr>
      <xdr:spPr>
        <a:xfrm>
          <a:off x="2509632" y="3801716"/>
          <a:ext cx="1250674"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 Emri Belgesi Ve Fatura</a:t>
          </a:r>
          <a:r>
            <a:rPr lang="tr-TR" baseline="0"/>
            <a:t> Detay Bilgisi</a:t>
          </a:r>
          <a:endParaRPr lang="tr-TR"/>
        </a:p>
      </xdr:txBody>
    </xdr:sp>
    <xdr:clientData/>
  </xdr:twoCellAnchor>
  <xdr:twoCellAnchor>
    <xdr:from>
      <xdr:col>1</xdr:col>
      <xdr:colOff>91107</xdr:colOff>
      <xdr:row>20</xdr:row>
      <xdr:rowOff>16566</xdr:rowOff>
    </xdr:from>
    <xdr:to>
      <xdr:col>3</xdr:col>
      <xdr:colOff>190500</xdr:colOff>
      <xdr:row>22</xdr:row>
      <xdr:rowOff>149087</xdr:rowOff>
    </xdr:to>
    <xdr:sp macro="" textlink="">
      <xdr:nvSpPr>
        <xdr:cNvPr id="94" name="93 Akış Çizelgesi: Önceden Tanımlı İşlem"/>
        <xdr:cNvSpPr/>
      </xdr:nvSpPr>
      <xdr:spPr>
        <a:xfrm>
          <a:off x="778564" y="4464327"/>
          <a:ext cx="1474306" cy="563217"/>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Çıkış Kaydının Yapılması </a:t>
          </a:r>
        </a:p>
      </xdr:txBody>
    </xdr:sp>
    <xdr:clientData/>
  </xdr:twoCellAnchor>
  <xdr:twoCellAnchor>
    <xdr:from>
      <xdr:col>0</xdr:col>
      <xdr:colOff>588065</xdr:colOff>
      <xdr:row>23</xdr:row>
      <xdr:rowOff>140804</xdr:rowOff>
    </xdr:from>
    <xdr:to>
      <xdr:col>3</xdr:col>
      <xdr:colOff>579782</xdr:colOff>
      <xdr:row>25</xdr:row>
      <xdr:rowOff>204431</xdr:rowOff>
    </xdr:to>
    <xdr:sp macro="" textlink="">
      <xdr:nvSpPr>
        <xdr:cNvPr id="96" name="95 Akış Çizelgesi: İşlem"/>
        <xdr:cNvSpPr/>
      </xdr:nvSpPr>
      <xdr:spPr>
        <a:xfrm>
          <a:off x="588065" y="5234608"/>
          <a:ext cx="2054087" cy="4943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 Emir Belgesi Teslim Tutanağı Karşığınadn Muhasebe</a:t>
          </a:r>
          <a:r>
            <a:rPr lang="tr-TR" baseline="0"/>
            <a:t> Müdürlüğüne  Verilir</a:t>
          </a:r>
          <a:endParaRPr lang="tr-TR"/>
        </a:p>
      </xdr:txBody>
    </xdr:sp>
    <xdr:clientData/>
  </xdr:twoCellAnchor>
  <xdr:twoCellAnchor>
    <xdr:from>
      <xdr:col>4</xdr:col>
      <xdr:colOff>74543</xdr:colOff>
      <xdr:row>23</xdr:row>
      <xdr:rowOff>33131</xdr:rowOff>
    </xdr:from>
    <xdr:to>
      <xdr:col>5</xdr:col>
      <xdr:colOff>554934</xdr:colOff>
      <xdr:row>26</xdr:row>
      <xdr:rowOff>33130</xdr:rowOff>
    </xdr:to>
    <xdr:sp macro="" textlink="">
      <xdr:nvSpPr>
        <xdr:cNvPr id="97" name="96 Akış Çizelgesi: Belge"/>
        <xdr:cNvSpPr/>
      </xdr:nvSpPr>
      <xdr:spPr>
        <a:xfrm>
          <a:off x="2824369" y="5126935"/>
          <a:ext cx="1167848" cy="64604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 Emri Belgesi ve Fatura Detay Bilgisi</a:t>
          </a:r>
        </a:p>
      </xdr:txBody>
    </xdr:sp>
    <xdr:clientData/>
  </xdr:twoCellAnchor>
  <xdr:twoCellAnchor>
    <xdr:from>
      <xdr:col>1</xdr:col>
      <xdr:colOff>140804</xdr:colOff>
      <xdr:row>26</xdr:row>
      <xdr:rowOff>140805</xdr:rowOff>
    </xdr:from>
    <xdr:to>
      <xdr:col>3</xdr:col>
      <xdr:colOff>91109</xdr:colOff>
      <xdr:row>28</xdr:row>
      <xdr:rowOff>181592</xdr:rowOff>
    </xdr:to>
    <xdr:sp macro="" textlink="">
      <xdr:nvSpPr>
        <xdr:cNvPr id="98" name="97 Akış Çizelgesi: Sonlandırıcı"/>
        <xdr:cNvSpPr/>
      </xdr:nvSpPr>
      <xdr:spPr>
        <a:xfrm>
          <a:off x="828261" y="5880653"/>
          <a:ext cx="1325218" cy="47148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İşlem Tamamlandı</a:t>
          </a:r>
        </a:p>
      </xdr:txBody>
    </xdr:sp>
    <xdr:clientData/>
  </xdr:twoCellAnchor>
  <xdr:twoCellAnchor>
    <xdr:from>
      <xdr:col>6</xdr:col>
      <xdr:colOff>414131</xdr:colOff>
      <xdr:row>14</xdr:row>
      <xdr:rowOff>66261</xdr:rowOff>
    </xdr:from>
    <xdr:to>
      <xdr:col>8</xdr:col>
      <xdr:colOff>19116</xdr:colOff>
      <xdr:row>16</xdr:row>
      <xdr:rowOff>49695</xdr:rowOff>
    </xdr:to>
    <xdr:sp macro="" textlink="">
      <xdr:nvSpPr>
        <xdr:cNvPr id="100" name="99 Akış Çizelgesi: Sonlandırıcı"/>
        <xdr:cNvSpPr/>
      </xdr:nvSpPr>
      <xdr:spPr>
        <a:xfrm>
          <a:off x="4538870" y="3221935"/>
          <a:ext cx="979898" cy="41413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İşlem Durdurulur</a:t>
          </a:r>
        </a:p>
      </xdr:txBody>
    </xdr:sp>
    <xdr:clientData/>
  </xdr:twoCellAnchor>
  <xdr:twoCellAnchor>
    <xdr:from>
      <xdr:col>0</xdr:col>
      <xdr:colOff>124239</xdr:colOff>
      <xdr:row>14</xdr:row>
      <xdr:rowOff>107674</xdr:rowOff>
    </xdr:from>
    <xdr:to>
      <xdr:col>1</xdr:col>
      <xdr:colOff>35143</xdr:colOff>
      <xdr:row>15</xdr:row>
      <xdr:rowOff>196156</xdr:rowOff>
    </xdr:to>
    <xdr:sp macro="" textlink="">
      <xdr:nvSpPr>
        <xdr:cNvPr id="103" name="102 Akış Çizelgesi: Manyetik Disk"/>
        <xdr:cNvSpPr/>
      </xdr:nvSpPr>
      <xdr:spPr>
        <a:xfrm>
          <a:off x="124239" y="3263348"/>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HYS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57979</xdr:colOff>
      <xdr:row>6</xdr:row>
      <xdr:rowOff>8283</xdr:rowOff>
    </xdr:from>
    <xdr:to>
      <xdr:col>3</xdr:col>
      <xdr:colOff>405848</xdr:colOff>
      <xdr:row>9</xdr:row>
      <xdr:rowOff>0</xdr:rowOff>
    </xdr:to>
    <xdr:sp macro="" textlink="">
      <xdr:nvSpPr>
        <xdr:cNvPr id="2" name="1 Akış Çizelgesi: İşlem"/>
        <xdr:cNvSpPr/>
      </xdr:nvSpPr>
      <xdr:spPr>
        <a:xfrm>
          <a:off x="1432892" y="1441174"/>
          <a:ext cx="1035326" cy="63776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Mutemet </a:t>
          </a:r>
        </a:p>
      </xdr:txBody>
    </xdr:sp>
    <xdr:clientData/>
  </xdr:twoCellAnchor>
  <xdr:twoCellAnchor>
    <xdr:from>
      <xdr:col>4</xdr:col>
      <xdr:colOff>265045</xdr:colOff>
      <xdr:row>6</xdr:row>
      <xdr:rowOff>8282</xdr:rowOff>
    </xdr:from>
    <xdr:to>
      <xdr:col>6</xdr:col>
      <xdr:colOff>29106</xdr:colOff>
      <xdr:row>8</xdr:row>
      <xdr:rowOff>157370</xdr:rowOff>
    </xdr:to>
    <xdr:sp macro="" textlink="">
      <xdr:nvSpPr>
        <xdr:cNvPr id="3" name="2 Akış Çizelgesi: İşlem"/>
        <xdr:cNvSpPr/>
      </xdr:nvSpPr>
      <xdr:spPr>
        <a:xfrm>
          <a:off x="3014871" y="1441173"/>
          <a:ext cx="1138974" cy="57978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Muhakemat</a:t>
          </a:r>
          <a:r>
            <a:rPr lang="tr-TR" baseline="0"/>
            <a:t> Müdürü</a:t>
          </a:r>
          <a:endParaRPr lang="tr-TR"/>
        </a:p>
      </xdr:txBody>
    </xdr:sp>
    <xdr:clientData/>
  </xdr:twoCellAnchor>
  <xdr:twoCellAnchor>
    <xdr:from>
      <xdr:col>3</xdr:col>
      <xdr:colOff>405848</xdr:colOff>
      <xdr:row>7</xdr:row>
      <xdr:rowOff>82826</xdr:rowOff>
    </xdr:from>
    <xdr:to>
      <xdr:col>4</xdr:col>
      <xdr:colOff>265045</xdr:colOff>
      <xdr:row>7</xdr:row>
      <xdr:rowOff>111816</xdr:rowOff>
    </xdr:to>
    <xdr:cxnSp macro="">
      <xdr:nvCxnSpPr>
        <xdr:cNvPr id="7" name="6 Düz Ok Bağlayıcısı"/>
        <xdr:cNvCxnSpPr>
          <a:stCxn id="2" idx="3"/>
          <a:endCxn id="3" idx="1"/>
        </xdr:cNvCxnSpPr>
      </xdr:nvCxnSpPr>
      <xdr:spPr>
        <a:xfrm flipV="1">
          <a:off x="2468218" y="1731065"/>
          <a:ext cx="546653" cy="289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vmlDrawing" Target="../drawings/vmlDrawing12.vml"/><Relationship Id="rId3" Type="http://schemas.openxmlformats.org/officeDocument/2006/relationships/hyperlink" Target="mailto:elazig_yalciny@bahum.gov.tr" TargetMode="External"/><Relationship Id="rId7" Type="http://schemas.openxmlformats.org/officeDocument/2006/relationships/printerSettings" Target="../printerSettings/printerSettings17.bin"/><Relationship Id="rId2" Type="http://schemas.openxmlformats.org/officeDocument/2006/relationships/hyperlink" Target="mailto:elazig_ihsana@bahum.gov.tr" TargetMode="External"/><Relationship Id="rId1" Type="http://schemas.openxmlformats.org/officeDocument/2006/relationships/hyperlink" Target="mailto:elazig_ihsana@bahum.gov.tr" TargetMode="External"/><Relationship Id="rId6" Type="http://schemas.openxmlformats.org/officeDocument/2006/relationships/hyperlink" Target="mailto:elazig_filizg@bahum.gov.tr" TargetMode="External"/><Relationship Id="rId5" Type="http://schemas.openxmlformats.org/officeDocument/2006/relationships/hyperlink" Target="mailto:elazig_sevgula@bahum.gov.tr" TargetMode="External"/><Relationship Id="rId4" Type="http://schemas.openxmlformats.org/officeDocument/2006/relationships/hyperlink" Target="mailto:elazig_vahdettinb@bahum.gov.tr" TargetMode="External"/><Relationship Id="rId9" Type="http://schemas.openxmlformats.org/officeDocument/2006/relationships/comments" Target="../comments12.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E11" sqref="E11"/>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788</v>
      </c>
      <c r="B1" s="38"/>
      <c r="C1" s="39"/>
    </row>
    <row r="2" spans="1:256" ht="6.75" customHeight="1">
      <c r="A2" s="41"/>
    </row>
    <row r="3" spans="1:256">
      <c r="A3" s="52" t="s">
        <v>774</v>
      </c>
      <c r="B3" s="37" t="s">
        <v>783</v>
      </c>
      <c r="C3" s="114" t="s">
        <v>1055</v>
      </c>
    </row>
    <row r="4" spans="1:256">
      <c r="A4" s="52" t="s">
        <v>775</v>
      </c>
      <c r="B4" s="37" t="s">
        <v>441</v>
      </c>
      <c r="C4" s="42" t="s">
        <v>1057</v>
      </c>
    </row>
    <row r="5" spans="1:256">
      <c r="A5" s="52" t="s">
        <v>776</v>
      </c>
      <c r="B5" s="37" t="s">
        <v>440</v>
      </c>
      <c r="C5" s="42" t="s">
        <v>1056</v>
      </c>
    </row>
    <row r="6" spans="1:256" ht="38.25">
      <c r="A6" s="52" t="s">
        <v>777</v>
      </c>
      <c r="B6" s="37" t="s">
        <v>772</v>
      </c>
      <c r="C6" s="43" t="s">
        <v>1058</v>
      </c>
    </row>
    <row r="7" spans="1:256" ht="25.5">
      <c r="A7" s="52" t="s">
        <v>778</v>
      </c>
      <c r="B7" s="37" t="s">
        <v>773</v>
      </c>
      <c r="C7" s="43" t="s">
        <v>1059</v>
      </c>
    </row>
    <row r="9" spans="1:256" s="51" customFormat="1" ht="28.5">
      <c r="A9" s="123" t="s">
        <v>106</v>
      </c>
      <c r="B9" s="124"/>
      <c r="C9" s="125"/>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29" t="s">
        <v>94</v>
      </c>
      <c r="B10" s="130"/>
      <c r="C10" s="131"/>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6" t="s">
        <v>42</v>
      </c>
      <c r="B12" s="127"/>
      <c r="C12" s="128"/>
    </row>
    <row r="13" spans="1:256" ht="15">
      <c r="A13" s="44">
        <v>2</v>
      </c>
      <c r="B13" s="45" t="s">
        <v>779</v>
      </c>
      <c r="C13" s="46"/>
      <c r="D13" s="47"/>
    </row>
    <row r="14" spans="1:256">
      <c r="A14" s="48">
        <f>IF(AND('21_K_IK'!B9&lt;&gt;"",'21_K_IK'!C9&lt;&gt;""),1,0)</f>
        <v>1</v>
      </c>
      <c r="B14" s="59" t="s">
        <v>791</v>
      </c>
      <c r="D14" s="47"/>
    </row>
    <row r="15" spans="1:256">
      <c r="A15" s="107">
        <f>IF(AND('22_K_EK'!B9&lt;&gt;"",'22_K_EK'!C9&lt;&gt;""),1,0)</f>
        <v>0</v>
      </c>
      <c r="B15" s="108" t="s">
        <v>1051</v>
      </c>
      <c r="C15" s="109"/>
      <c r="D15" s="47"/>
    </row>
    <row r="16" spans="1:256">
      <c r="A16" s="49">
        <f>IF('24_K_YK'!B9&lt;&gt;"",1,0)</f>
        <v>1</v>
      </c>
      <c r="B16" s="59" t="s">
        <v>795</v>
      </c>
      <c r="D16" s="47"/>
    </row>
    <row r="17" spans="1:4" ht="15">
      <c r="A17" s="45">
        <v>3</v>
      </c>
      <c r="B17" s="60" t="s">
        <v>442</v>
      </c>
      <c r="C17" s="46"/>
    </row>
    <row r="18" spans="1:4">
      <c r="A18" s="49">
        <f>IF('31_P_BO'!B9&lt;&gt;"",1,0)</f>
        <v>1</v>
      </c>
      <c r="B18" s="59" t="s">
        <v>796</v>
      </c>
      <c r="C18" s="50"/>
      <c r="D18" s="47"/>
    </row>
    <row r="19" spans="1:4">
      <c r="A19" s="49">
        <f>IF('32_P_Gr'!B9&lt;&gt;"",1,0)</f>
        <v>1</v>
      </c>
      <c r="B19" s="59" t="s">
        <v>797</v>
      </c>
      <c r="C19" s="50"/>
      <c r="D19" s="47"/>
    </row>
    <row r="20" spans="1:4">
      <c r="A20" s="49">
        <f>IF('33_P_Ci'!B9&lt;&gt;"",1,0)</f>
        <v>1</v>
      </c>
      <c r="B20" s="59" t="s">
        <v>798</v>
      </c>
      <c r="C20" s="50"/>
      <c r="D20" s="47"/>
    </row>
    <row r="21" spans="1:4">
      <c r="A21" s="49">
        <f>IF(AND('34_P_Me'!B9&lt;&gt;"",'34_P_Me'!C9&lt;&gt;""),1,0)</f>
        <v>1</v>
      </c>
      <c r="B21" s="59" t="s">
        <v>799</v>
      </c>
      <c r="C21" s="50"/>
      <c r="D21" s="47"/>
    </row>
    <row r="22" spans="1:4">
      <c r="A22" s="49">
        <f>IF('35_P_TP'!B9&lt;&gt;"",1,0)</f>
        <v>0</v>
      </c>
      <c r="B22" s="59" t="s">
        <v>1040</v>
      </c>
      <c r="C22" s="50"/>
      <c r="D22" s="47"/>
    </row>
    <row r="23" spans="1:4">
      <c r="A23" s="49">
        <f>IF('36_P_Fr'!B9&lt;&gt;"",1,0)</f>
        <v>1</v>
      </c>
      <c r="B23" s="59" t="s">
        <v>1041</v>
      </c>
      <c r="C23" s="50"/>
      <c r="D23" s="47"/>
    </row>
    <row r="24" spans="1:4">
      <c r="A24" s="49"/>
      <c r="B24" s="59" t="s">
        <v>433</v>
      </c>
    </row>
    <row r="25" spans="1:4">
      <c r="A25" s="48">
        <f>IF(AND('38_P_İl'!B9&lt;&gt;"",'38_P_İl'!C9&lt;&gt;""),1,0)</f>
        <v>1</v>
      </c>
      <c r="B25" s="59" t="s">
        <v>111</v>
      </c>
    </row>
    <row r="26" spans="1:4">
      <c r="A26" s="48">
        <f>IF(AND('İletişim Akış Diyagramı'!B3&lt;&gt;"",'İletişim Akış Diyagramı'!B6&lt;&gt;"",'İletişim Akış Diyagramı'!D3&lt;&gt;""),1,0)</f>
        <v>0</v>
      </c>
      <c r="B26" s="59" t="s">
        <v>112</v>
      </c>
    </row>
    <row r="27" spans="1:4" ht="15">
      <c r="A27" s="45">
        <v>5</v>
      </c>
      <c r="B27" s="60" t="s">
        <v>807</v>
      </c>
      <c r="C27" s="46"/>
    </row>
    <row r="28" spans="1:4">
      <c r="A28" s="49">
        <f>IF(AND('5_IO'!B10&lt;&gt;"",'5_IO'!C10&lt;&gt;"",'5_IO'!D10&lt;&gt;"",'5_IO'!E10&lt;&gt;"",'5_IO'!F10&lt;&gt;""""),1,0)</f>
        <v>0</v>
      </c>
      <c r="B28" s="59" t="s">
        <v>439</v>
      </c>
    </row>
    <row r="29" spans="1:4" ht="15">
      <c r="A29" s="45">
        <v>6</v>
      </c>
      <c r="B29" s="60" t="s">
        <v>431</v>
      </c>
      <c r="C29" s="46"/>
    </row>
    <row r="30" spans="1:4">
      <c r="A30" s="49">
        <f>IF(AND('6_FD'!B10&lt;&gt;"",'6_FD'!C10&lt;&gt;""),1,0)</f>
        <v>1</v>
      </c>
      <c r="B30" s="59" t="s">
        <v>432</v>
      </c>
    </row>
  </sheetData>
  <sheetProtection selectLockedCells="1"/>
  <mergeCells count="3">
    <mergeCell ref="A9:C9"/>
    <mergeCell ref="A12:C12"/>
    <mergeCell ref="A10:C10"/>
  </mergeCells>
  <phoneticPr fontId="35" type="noConversion"/>
  <conditionalFormatting sqref="C3:C7">
    <cfRule type="containsBlanks" dxfId="35" priority="6">
      <formula>LEN(TRIM(C3))=0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6">
    <cfRule type="containsBlanks" dxfId="34" priority="2">
      <formula>LEN(TRIM(C6))=0</formula>
    </cfRule>
  </conditionalFormatting>
  <conditionalFormatting sqref="C7">
    <cfRule type="containsBlanks" dxfId="33" priority="1">
      <formula>LEN(TRIM(C7))=0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10"/>
  <sheetViews>
    <sheetView view="pageBreakPreview" zoomScaleNormal="100" zoomScaleSheetLayoutView="100" workbookViewId="0">
      <selection activeCell="B17" sqref="B17"/>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45" t="str">
        <f>IF('1_GO'!C3="","",'1_GO'!C3)</f>
        <v>Muhakemat Müdürlüğü Hizmetleri</v>
      </c>
      <c r="C1" s="146"/>
      <c r="D1" s="35" t="s">
        <v>808</v>
      </c>
    </row>
    <row r="2" spans="1:4">
      <c r="A2" s="1" t="s">
        <v>786</v>
      </c>
      <c r="B2" s="147" t="str">
        <f>IF('1_GO'!C4="","",'1_GO'!C4)</f>
        <v>Donatım Destek Hizmetleri</v>
      </c>
      <c r="C2" s="148"/>
    </row>
    <row r="3" spans="1:4">
      <c r="A3" s="1" t="s">
        <v>785</v>
      </c>
      <c r="B3" s="149" t="str">
        <f>IF('1_GO'!C5="","",'1_GO'!C5)</f>
        <v>Telefon Ödeme Süreci</v>
      </c>
      <c r="C3" s="150"/>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36" t="s">
        <v>1069</v>
      </c>
      <c r="C9" s="12" t="s">
        <v>1070</v>
      </c>
    </row>
    <row r="10" spans="1:4">
      <c r="A10" s="12">
        <v>2</v>
      </c>
      <c r="B10" s="36" t="s">
        <v>1071</v>
      </c>
      <c r="C10" s="12" t="s">
        <v>1070</v>
      </c>
    </row>
  </sheetData>
  <sheetProtection selectLockedCells="1"/>
  <mergeCells count="3">
    <mergeCell ref="B1:C1"/>
    <mergeCell ref="B2:C2"/>
    <mergeCell ref="B3:C3"/>
  </mergeCells>
  <phoneticPr fontId="35" type="noConversion"/>
  <conditionalFormatting sqref="B1:C3">
    <cfRule type="containsBlanks" dxfId="16" priority="3">
      <formula>LEN(TRIM(B1))=0</formula>
    </cfRule>
  </conditionalFormatting>
  <conditionalFormatting sqref="A9:C65534">
    <cfRule type="containsBlanks" dxfId="15" priority="2">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E45" sqref="E45"/>
    </sheetView>
  </sheetViews>
  <sheetFormatPr defaultRowHeight="15"/>
  <cols>
    <col min="1" max="1" width="5" style="12" customWidth="1"/>
    <col min="2" max="2" width="90.625" style="12" customWidth="1"/>
    <col min="3" max="16384" width="9" style="2"/>
  </cols>
  <sheetData>
    <row r="1" spans="1:3">
      <c r="A1" s="1" t="s">
        <v>784</v>
      </c>
      <c r="B1" s="13" t="str">
        <f>IF('1_GO'!C3="","",'1_GO'!C3)</f>
        <v>Muhakemat Müdürlüğü Hizmetleri</v>
      </c>
      <c r="C1" s="35" t="s">
        <v>808</v>
      </c>
    </row>
    <row r="2" spans="1:3">
      <c r="A2" s="1" t="s">
        <v>786</v>
      </c>
      <c r="B2" s="4" t="str">
        <f>IF('1_GO'!C4="","",'1_GO'!C4)</f>
        <v>Donatım Destek Hizmetleri</v>
      </c>
    </row>
    <row r="3" spans="1:3">
      <c r="A3" s="1" t="s">
        <v>785</v>
      </c>
      <c r="B3" s="5" t="str">
        <f>IF('1_GO'!C5="","",'1_GO'!C5)</f>
        <v>Telefon Ödeme Süreci</v>
      </c>
    </row>
    <row r="4" spans="1:3">
      <c r="A4" s="2"/>
      <c r="B4" s="2"/>
    </row>
    <row r="5" spans="1:3" ht="21.75">
      <c r="A5" s="6" t="s">
        <v>1038</v>
      </c>
      <c r="B5" s="8"/>
    </row>
    <row r="6" spans="1:3">
      <c r="A6" s="9"/>
      <c r="B6" s="11"/>
    </row>
    <row r="7" spans="1:3">
      <c r="A7" s="3"/>
      <c r="B7" s="2"/>
    </row>
    <row r="8" spans="1:3">
      <c r="A8" s="1" t="s">
        <v>782</v>
      </c>
      <c r="B8" s="1" t="s">
        <v>806</v>
      </c>
    </row>
    <row r="9" spans="1:3"/>
  </sheetData>
  <sheetProtection selectLockedCells="1"/>
  <phoneticPr fontId="35" type="noConversion"/>
  <conditionalFormatting sqref="B1:B3">
    <cfRule type="containsBlanks" dxfId="14" priority="2">
      <formula>LEN(TRIM(B1))=0</formula>
    </cfRule>
  </conditionalFormatting>
  <conditionalFormatting sqref="A9:B65536">
    <cfRule type="containsBlanks" dxfId="13"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3" sqref="B13"/>
    </sheetView>
  </sheetViews>
  <sheetFormatPr defaultRowHeight="15"/>
  <cols>
    <col min="1" max="1" width="5" style="12" customWidth="1"/>
    <col min="2" max="2" width="90.625" style="12" customWidth="1"/>
    <col min="3" max="16384" width="9" style="2"/>
  </cols>
  <sheetData>
    <row r="1" spans="1:3">
      <c r="A1" s="1" t="s">
        <v>784</v>
      </c>
      <c r="B1" s="13" t="str">
        <f>IF('1_GO'!C3="","",'1_GO'!C3)</f>
        <v>Muhakemat Müdürlüğü Hizmetleri</v>
      </c>
      <c r="C1" s="35" t="s">
        <v>808</v>
      </c>
    </row>
    <row r="2" spans="1:3">
      <c r="A2" s="1" t="s">
        <v>786</v>
      </c>
      <c r="B2" s="4" t="str">
        <f>IF('1_GO'!C4="","",'1_GO'!C4)</f>
        <v>Donatım Destek Hizmetleri</v>
      </c>
    </row>
    <row r="3" spans="1:3">
      <c r="A3" s="1" t="s">
        <v>785</v>
      </c>
      <c r="B3" s="5" t="str">
        <f>IF('1_GO'!C5="","",'1_GO'!C5)</f>
        <v>Telefon Ödeme Süreci</v>
      </c>
    </row>
    <row r="4" spans="1:3">
      <c r="A4" s="2"/>
      <c r="B4" s="2"/>
    </row>
    <row r="5" spans="1:3" ht="21.75">
      <c r="A5" s="6" t="s">
        <v>1039</v>
      </c>
      <c r="B5" s="8"/>
    </row>
    <row r="6" spans="1:3">
      <c r="A6" s="9"/>
      <c r="B6" s="11"/>
    </row>
    <row r="7" spans="1:3">
      <c r="A7" s="3"/>
      <c r="B7" s="2"/>
    </row>
    <row r="8" spans="1:3">
      <c r="A8" s="1" t="s">
        <v>782</v>
      </c>
      <c r="B8" s="1" t="s">
        <v>805</v>
      </c>
    </row>
    <row r="9" spans="1:3">
      <c r="B9" s="12" t="s">
        <v>1064</v>
      </c>
    </row>
  </sheetData>
  <sheetProtection selectLockedCells="1"/>
  <phoneticPr fontId="35" type="noConversion"/>
  <conditionalFormatting sqref="B1:B3">
    <cfRule type="containsBlanks" dxfId="12" priority="2">
      <formula>LEN(TRIM(B1))=0</formula>
    </cfRule>
  </conditionalFormatting>
  <conditionalFormatting sqref="A9:B65536">
    <cfRule type="containsBlanks" dxfId="11"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28"/>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B16" sqref="B16"/>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1" t="str">
        <f>IF('1_GO'!C3="","",'1_GO'!C3)</f>
        <v>Muhakemat Müdürlüğü Hizmetleri</v>
      </c>
      <c r="C1" s="151"/>
      <c r="D1" s="151"/>
      <c r="E1" s="35" t="s">
        <v>808</v>
      </c>
      <c r="F1" s="14"/>
      <c r="G1" s="14"/>
      <c r="H1" s="14"/>
      <c r="I1" s="14"/>
      <c r="J1" s="14"/>
      <c r="K1" s="14"/>
      <c r="L1" s="14"/>
      <c r="M1" s="14"/>
    </row>
    <row r="2" spans="1:13">
      <c r="A2" s="1" t="s">
        <v>786</v>
      </c>
      <c r="B2" s="152" t="str">
        <f>IF('1_GO'!C4="","",'1_GO'!C4)</f>
        <v>Donatım Destek Hizmetleri</v>
      </c>
      <c r="C2" s="152"/>
      <c r="D2" s="152"/>
      <c r="E2" s="14"/>
      <c r="F2" s="14"/>
      <c r="G2" s="14"/>
      <c r="H2" s="14"/>
      <c r="I2" s="14"/>
      <c r="J2" s="14"/>
      <c r="K2" s="14"/>
      <c r="L2" s="14"/>
      <c r="M2" s="14"/>
    </row>
    <row r="3" spans="1:13">
      <c r="A3" s="1" t="s">
        <v>785</v>
      </c>
      <c r="B3" s="153" t="str">
        <f>IF('1_GO'!C5="","",'1_GO'!C5)</f>
        <v>Telefon Ödeme Süreci</v>
      </c>
      <c r="C3" s="153"/>
      <c r="D3" s="153"/>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51.75">
      <c r="A9" s="115">
        <v>1</v>
      </c>
      <c r="B9" s="121" t="s">
        <v>1082</v>
      </c>
      <c r="C9" s="116" t="s">
        <v>1083</v>
      </c>
      <c r="D9" s="116" t="s">
        <v>1072</v>
      </c>
      <c r="E9" s="116" t="s">
        <v>1085</v>
      </c>
      <c r="F9" s="116"/>
      <c r="G9" s="116"/>
      <c r="H9" s="116"/>
      <c r="I9" s="117"/>
      <c r="J9" s="116" t="s">
        <v>1062</v>
      </c>
      <c r="M9" s="106" t="s">
        <v>820</v>
      </c>
    </row>
    <row r="10" spans="1:13" ht="30">
      <c r="A10" s="115">
        <v>2</v>
      </c>
      <c r="B10" s="116" t="s">
        <v>1077</v>
      </c>
      <c r="C10" s="116" t="s">
        <v>1084</v>
      </c>
      <c r="D10" s="116" t="s">
        <v>1072</v>
      </c>
      <c r="E10" s="116" t="s">
        <v>1085</v>
      </c>
      <c r="F10" s="116"/>
      <c r="G10" s="116"/>
      <c r="H10" s="116"/>
      <c r="I10" s="117"/>
      <c r="J10" s="116" t="s">
        <v>1062</v>
      </c>
      <c r="M10" s="106" t="s">
        <v>820</v>
      </c>
    </row>
    <row r="11" spans="1:13" ht="45">
      <c r="A11" s="115">
        <v>3</v>
      </c>
      <c r="B11" s="118" t="s">
        <v>1074</v>
      </c>
      <c r="C11" s="116" t="s">
        <v>1086</v>
      </c>
      <c r="D11" s="116" t="s">
        <v>1072</v>
      </c>
      <c r="E11" s="116" t="s">
        <v>1078</v>
      </c>
      <c r="F11" s="116" t="s">
        <v>1087</v>
      </c>
      <c r="G11" s="116"/>
      <c r="H11" s="116"/>
      <c r="I11" s="117"/>
      <c r="J11" s="116" t="s">
        <v>1073</v>
      </c>
      <c r="M11" s="106" t="s">
        <v>820</v>
      </c>
    </row>
    <row r="12" spans="1:13">
      <c r="A12" s="115">
        <v>4</v>
      </c>
      <c r="B12" s="118" t="s">
        <v>1075</v>
      </c>
      <c r="C12" s="116"/>
      <c r="D12" s="116"/>
      <c r="E12" s="116"/>
      <c r="F12" s="116"/>
      <c r="G12" s="116"/>
      <c r="H12" s="116"/>
      <c r="I12" s="117"/>
      <c r="J12" s="116"/>
      <c r="M12" s="106" t="s">
        <v>820</v>
      </c>
    </row>
    <row r="13" spans="1:13" ht="15" customHeight="1">
      <c r="A13" s="115">
        <v>5</v>
      </c>
      <c r="B13" s="118" t="s">
        <v>1076</v>
      </c>
      <c r="C13" s="116" t="s">
        <v>1088</v>
      </c>
      <c r="D13" s="116" t="s">
        <v>1072</v>
      </c>
      <c r="E13" s="116" t="s">
        <v>1078</v>
      </c>
      <c r="F13" s="116"/>
      <c r="G13" s="116"/>
      <c r="H13" s="116"/>
      <c r="I13" s="117"/>
      <c r="J13" s="116"/>
      <c r="M13" s="106" t="s">
        <v>820</v>
      </c>
    </row>
    <row r="14" spans="1:13">
      <c r="A14" s="115"/>
      <c r="B14" s="118"/>
      <c r="C14" s="118"/>
      <c r="D14" s="116"/>
      <c r="E14" s="116"/>
      <c r="F14" s="116"/>
      <c r="G14" s="116"/>
      <c r="H14" s="116"/>
      <c r="I14" s="116"/>
      <c r="J14" s="116"/>
      <c r="M14" s="106" t="s">
        <v>820</v>
      </c>
    </row>
    <row r="15" spans="1:13">
      <c r="A15" s="115"/>
      <c r="B15" s="118"/>
      <c r="C15" s="119"/>
      <c r="D15" s="116"/>
      <c r="E15" s="116"/>
      <c r="F15" s="116"/>
      <c r="G15" s="116"/>
      <c r="H15" s="116"/>
      <c r="I15" s="116"/>
      <c r="J15" s="116"/>
      <c r="M15" s="106" t="s">
        <v>820</v>
      </c>
    </row>
    <row r="16" spans="1:13">
      <c r="A16" s="115"/>
      <c r="B16" s="118"/>
      <c r="C16" s="116"/>
      <c r="D16" s="116"/>
      <c r="E16" s="116"/>
      <c r="F16" s="116"/>
      <c r="G16" s="116"/>
      <c r="H16" s="116"/>
      <c r="I16" s="116"/>
      <c r="J16" s="116"/>
      <c r="M16" s="106" t="s">
        <v>820</v>
      </c>
    </row>
    <row r="17" spans="1:13">
      <c r="A17" s="115"/>
      <c r="B17" s="120"/>
      <c r="C17" s="116"/>
      <c r="D17" s="116"/>
      <c r="E17" s="116"/>
      <c r="F17" s="116"/>
      <c r="G17" s="116"/>
      <c r="H17" s="116"/>
      <c r="I17" s="116"/>
      <c r="J17" s="116"/>
      <c r="M17" s="106" t="s">
        <v>820</v>
      </c>
    </row>
    <row r="18" spans="1:13">
      <c r="A18" s="115"/>
      <c r="B18" s="118"/>
      <c r="C18" s="116"/>
      <c r="D18" s="116"/>
      <c r="E18" s="116"/>
      <c r="F18" s="116"/>
      <c r="G18" s="116"/>
      <c r="H18" s="116"/>
      <c r="I18" s="116"/>
      <c r="J18" s="116"/>
      <c r="M18" s="106" t="s">
        <v>820</v>
      </c>
    </row>
    <row r="19" spans="1:13">
      <c r="A19" s="115"/>
      <c r="B19" s="116"/>
      <c r="C19" s="116"/>
      <c r="D19" s="116"/>
      <c r="E19" s="116"/>
      <c r="F19" s="116"/>
      <c r="G19" s="116"/>
      <c r="H19" s="116"/>
      <c r="I19" s="116"/>
      <c r="J19" s="116"/>
      <c r="M19" s="106" t="s">
        <v>820</v>
      </c>
    </row>
    <row r="20" spans="1:13">
      <c r="A20" s="30"/>
      <c r="M20" s="106" t="s">
        <v>820</v>
      </c>
    </row>
    <row r="21" spans="1:13">
      <c r="A21" s="30"/>
      <c r="M21" s="106" t="s">
        <v>820</v>
      </c>
    </row>
    <row r="22" spans="1:13">
      <c r="A22" s="30"/>
      <c r="M22" s="106" t="s">
        <v>820</v>
      </c>
    </row>
    <row r="23" spans="1:13">
      <c r="A23" s="30"/>
      <c r="M23" s="106" t="s">
        <v>820</v>
      </c>
    </row>
    <row r="24" spans="1:13" ht="18" thickBot="1">
      <c r="A24" s="30"/>
      <c r="M24" s="106" t="s">
        <v>820</v>
      </c>
    </row>
    <row r="25" spans="1:13" ht="18" thickBot="1">
      <c r="A25" s="154" t="s">
        <v>1052</v>
      </c>
      <c r="B25" s="155"/>
      <c r="C25" s="156"/>
      <c r="D25" s="112"/>
      <c r="E25" s="154" t="s">
        <v>1053</v>
      </c>
      <c r="F25" s="155"/>
      <c r="G25" s="155"/>
      <c r="H25" s="155"/>
      <c r="I25" s="156"/>
      <c r="J25" s="112"/>
      <c r="K25" s="112"/>
      <c r="L25" s="157"/>
      <c r="M25" s="112"/>
    </row>
    <row r="26" spans="1:13">
      <c r="A26" s="159"/>
      <c r="B26" s="160"/>
      <c r="C26" s="161"/>
      <c r="D26" s="112"/>
      <c r="E26" s="159"/>
      <c r="F26" s="160"/>
      <c r="G26" s="160"/>
      <c r="H26" s="160"/>
      <c r="I26" s="161"/>
      <c r="J26" s="112"/>
      <c r="K26" s="112"/>
      <c r="L26" s="158"/>
      <c r="M26" s="112"/>
    </row>
    <row r="27" spans="1:13" ht="18" thickBot="1">
      <c r="A27" s="162"/>
      <c r="B27" s="163"/>
      <c r="C27" s="164"/>
      <c r="D27" s="112"/>
      <c r="E27" s="162"/>
      <c r="F27" s="163"/>
      <c r="G27" s="163"/>
      <c r="H27" s="163"/>
      <c r="I27" s="164"/>
      <c r="J27" s="112"/>
      <c r="K27" s="112"/>
      <c r="L27" s="158"/>
      <c r="M27" s="112"/>
    </row>
    <row r="28" spans="1:13">
      <c r="A28" s="110"/>
      <c r="B28" s="110"/>
      <c r="C28" s="110"/>
      <c r="D28" s="110"/>
      <c r="E28" s="110"/>
      <c r="F28" s="110"/>
      <c r="G28" s="110"/>
      <c r="H28" s="110"/>
      <c r="I28" s="110"/>
      <c r="J28" s="110"/>
      <c r="K28" s="110"/>
      <c r="L28" s="110"/>
      <c r="M28" s="113" t="s">
        <v>820</v>
      </c>
    </row>
    <row r="29" spans="1:13">
      <c r="A29" s="30"/>
      <c r="M29" s="106" t="s">
        <v>820</v>
      </c>
    </row>
    <row r="30" spans="1:13">
      <c r="A30" s="30"/>
      <c r="M30" s="106" t="s">
        <v>820</v>
      </c>
    </row>
    <row r="31" spans="1:13">
      <c r="A31" s="30"/>
      <c r="M31" s="106" t="s">
        <v>820</v>
      </c>
    </row>
    <row r="32" spans="1:13">
      <c r="A32" s="30"/>
      <c r="M32" s="106" t="s">
        <v>820</v>
      </c>
    </row>
    <row r="33" spans="1:13">
      <c r="A33" s="30"/>
      <c r="M33" s="106" t="s">
        <v>820</v>
      </c>
    </row>
    <row r="34" spans="1:13">
      <c r="A34" s="30"/>
      <c r="M34" s="106" t="s">
        <v>820</v>
      </c>
    </row>
    <row r="35" spans="1:13">
      <c r="A35" s="30"/>
      <c r="M35" s="106" t="s">
        <v>820</v>
      </c>
    </row>
    <row r="36" spans="1:13">
      <c r="A36" s="30"/>
      <c r="M36" s="106" t="s">
        <v>820</v>
      </c>
    </row>
    <row r="37" spans="1:13">
      <c r="A37" s="30"/>
      <c r="M37" s="106" t="s">
        <v>820</v>
      </c>
    </row>
    <row r="38" spans="1:13">
      <c r="A38" s="30"/>
      <c r="M38" s="106" t="s">
        <v>820</v>
      </c>
    </row>
    <row r="39" spans="1:13">
      <c r="A39" s="30"/>
      <c r="M39" s="106" t="s">
        <v>820</v>
      </c>
    </row>
    <row r="40" spans="1:13">
      <c r="A40" s="30"/>
      <c r="M40" s="106" t="s">
        <v>820</v>
      </c>
    </row>
    <row r="41" spans="1:13">
      <c r="A41" s="30"/>
      <c r="M41" s="106" t="s">
        <v>820</v>
      </c>
    </row>
    <row r="42" spans="1:13">
      <c r="A42" s="30"/>
      <c r="M42" s="106" t="s">
        <v>820</v>
      </c>
    </row>
    <row r="43" spans="1:13">
      <c r="A43" s="30"/>
      <c r="M43" s="106" t="s">
        <v>820</v>
      </c>
    </row>
    <row r="44" spans="1:13">
      <c r="A44" s="30"/>
      <c r="M44" s="106" t="s">
        <v>820</v>
      </c>
    </row>
    <row r="45" spans="1:13" ht="18" thickBot="1">
      <c r="A45" s="30"/>
      <c r="M45" s="106" t="s">
        <v>820</v>
      </c>
    </row>
    <row r="46" spans="1:13" ht="18" thickBot="1">
      <c r="A46" s="154" t="s">
        <v>1052</v>
      </c>
      <c r="B46" s="155"/>
      <c r="C46" s="156"/>
      <c r="D46" s="112"/>
      <c r="E46" s="154" t="s">
        <v>1053</v>
      </c>
      <c r="F46" s="155"/>
      <c r="G46" s="155"/>
      <c r="H46" s="155"/>
      <c r="I46" s="156"/>
      <c r="J46" s="112"/>
      <c r="K46" s="112"/>
      <c r="L46" s="157"/>
      <c r="M46" s="112"/>
    </row>
    <row r="47" spans="1:13">
      <c r="A47" s="159"/>
      <c r="B47" s="160"/>
      <c r="C47" s="161"/>
      <c r="D47" s="112"/>
      <c r="E47" s="159"/>
      <c r="F47" s="160"/>
      <c r="G47" s="160"/>
      <c r="H47" s="160"/>
      <c r="I47" s="161"/>
      <c r="J47" s="112"/>
      <c r="K47" s="112"/>
      <c r="L47" s="158"/>
      <c r="M47" s="112"/>
    </row>
    <row r="48" spans="1:13" ht="18" thickBot="1">
      <c r="A48" s="162"/>
      <c r="B48" s="163"/>
      <c r="C48" s="164"/>
      <c r="D48" s="112"/>
      <c r="E48" s="162"/>
      <c r="F48" s="163"/>
      <c r="G48" s="163"/>
      <c r="H48" s="163"/>
      <c r="I48" s="164"/>
      <c r="J48" s="112"/>
      <c r="K48" s="112"/>
      <c r="L48" s="158"/>
      <c r="M48" s="112"/>
    </row>
    <row r="49" spans="1:13">
      <c r="A49" s="30"/>
      <c r="M49" s="106" t="s">
        <v>820</v>
      </c>
    </row>
    <row r="50" spans="1:13">
      <c r="A50" s="30"/>
      <c r="M50" s="106" t="s">
        <v>820</v>
      </c>
    </row>
    <row r="51" spans="1:13">
      <c r="A51" s="30"/>
      <c r="M51" s="106" t="s">
        <v>820</v>
      </c>
    </row>
    <row r="52" spans="1:13">
      <c r="A52" s="30"/>
      <c r="M52" s="106" t="s">
        <v>820</v>
      </c>
    </row>
    <row r="53" spans="1:13">
      <c r="A53" s="30"/>
      <c r="M53" s="106" t="s">
        <v>820</v>
      </c>
    </row>
    <row r="54" spans="1:13">
      <c r="A54" s="30"/>
      <c r="M54" s="106" t="s">
        <v>820</v>
      </c>
    </row>
    <row r="55" spans="1:13">
      <c r="A55" s="30"/>
      <c r="M55" s="106" t="s">
        <v>820</v>
      </c>
    </row>
    <row r="56" spans="1:13">
      <c r="A56" s="30"/>
      <c r="M56" s="106" t="s">
        <v>820</v>
      </c>
    </row>
    <row r="57" spans="1:13">
      <c r="A57" s="30"/>
      <c r="M57" s="106" t="s">
        <v>820</v>
      </c>
    </row>
    <row r="58" spans="1:13">
      <c r="A58" s="30"/>
      <c r="M58" s="106" t="s">
        <v>820</v>
      </c>
    </row>
    <row r="59" spans="1:13">
      <c r="A59" s="30"/>
      <c r="M59" s="106" t="s">
        <v>820</v>
      </c>
    </row>
    <row r="60" spans="1:13">
      <c r="A60" s="30"/>
      <c r="M60" s="106" t="s">
        <v>820</v>
      </c>
    </row>
    <row r="61" spans="1:13">
      <c r="A61" s="30"/>
      <c r="M61" s="106" t="s">
        <v>820</v>
      </c>
    </row>
    <row r="62" spans="1:13">
      <c r="A62" s="30"/>
      <c r="M62" s="106" t="s">
        <v>820</v>
      </c>
    </row>
    <row r="63" spans="1:13">
      <c r="A63" s="30"/>
      <c r="M63" s="106" t="s">
        <v>820</v>
      </c>
    </row>
    <row r="64" spans="1:13">
      <c r="A64" s="30"/>
      <c r="M64" s="106" t="s">
        <v>820</v>
      </c>
    </row>
    <row r="65" spans="1:13">
      <c r="A65" s="30"/>
      <c r="M65" s="106" t="s">
        <v>820</v>
      </c>
    </row>
    <row r="66" spans="1:13" ht="18" thickBot="1">
      <c r="A66" s="30"/>
      <c r="M66" s="106" t="s">
        <v>820</v>
      </c>
    </row>
    <row r="67" spans="1:13" ht="18" thickBot="1">
      <c r="A67" s="154" t="s">
        <v>1052</v>
      </c>
      <c r="B67" s="155"/>
      <c r="C67" s="156"/>
      <c r="D67" s="112"/>
      <c r="E67" s="154" t="s">
        <v>1053</v>
      </c>
      <c r="F67" s="155"/>
      <c r="G67" s="155"/>
      <c r="H67" s="155"/>
      <c r="I67" s="156"/>
      <c r="J67" s="112"/>
      <c r="K67" s="112"/>
      <c r="L67" s="157"/>
      <c r="M67" s="112"/>
    </row>
    <row r="68" spans="1:13">
      <c r="A68" s="159"/>
      <c r="B68" s="160"/>
      <c r="C68" s="161"/>
      <c r="D68" s="112"/>
      <c r="E68" s="159"/>
      <c r="F68" s="160"/>
      <c r="G68" s="160"/>
      <c r="H68" s="160"/>
      <c r="I68" s="161"/>
      <c r="J68" s="112"/>
      <c r="K68" s="112"/>
      <c r="L68" s="158"/>
      <c r="M68" s="112"/>
    </row>
    <row r="69" spans="1:13" ht="18" thickBot="1">
      <c r="A69" s="162"/>
      <c r="B69" s="163"/>
      <c r="C69" s="164"/>
      <c r="D69" s="112"/>
      <c r="E69" s="162"/>
      <c r="F69" s="163"/>
      <c r="G69" s="163"/>
      <c r="H69" s="163"/>
      <c r="I69" s="164"/>
      <c r="J69" s="112"/>
      <c r="K69" s="112"/>
      <c r="L69" s="158"/>
      <c r="M69" s="112"/>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sheetData>
  <sheetProtection selectLockedCells="1"/>
  <autoFilter ref="A8:M8"/>
  <mergeCells count="18">
    <mergeCell ref="A67:C67"/>
    <mergeCell ref="E67:I67"/>
    <mergeCell ref="L67:L69"/>
    <mergeCell ref="A68:C69"/>
    <mergeCell ref="E68:I69"/>
    <mergeCell ref="L46:L48"/>
    <mergeCell ref="A47:C48"/>
    <mergeCell ref="E47:I48"/>
    <mergeCell ref="A25:C25"/>
    <mergeCell ref="A26:C27"/>
    <mergeCell ref="E25:I25"/>
    <mergeCell ref="E26:I27"/>
    <mergeCell ref="L25:L27"/>
    <mergeCell ref="B1:D1"/>
    <mergeCell ref="B2:D2"/>
    <mergeCell ref="B3:D3"/>
    <mergeCell ref="A46:C46"/>
    <mergeCell ref="E46:I46"/>
  </mergeCells>
  <phoneticPr fontId="35" type="noConversion"/>
  <conditionalFormatting sqref="B1:B3">
    <cfRule type="containsBlanks" dxfId="10" priority="5">
      <formula>LEN(TRIM(B1))=0</formula>
    </cfRule>
  </conditionalFormatting>
  <conditionalFormatting sqref="A49:M66 A4229:M65436 A28:M45 B10:B24 C9:M24 A9:A24">
    <cfRule type="containsBlanks" dxfId="9" priority="4">
      <formula>LEN(TRIM(A9))=0</formula>
    </cfRule>
  </conditionalFormatting>
  <conditionalFormatting sqref="C16:C19">
    <cfRule type="containsBlanks" dxfId="8" priority="1">
      <formula>LEN(TRIM(C16))=0</formula>
    </cfRule>
  </conditionalFormatting>
  <dataValidations count="2">
    <dataValidation type="list" allowBlank="1" showInputMessage="1" showErrorMessage="1" sqref="M9:M65436">
      <formula1>"Evet,Hayır"</formula1>
    </dataValidation>
    <dataValidation type="list" allowBlank="1" showInputMessage="1" showErrorMessage="1" sqref="D9:D65436">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7" max="16383" man="1"/>
    <brk id="48" max="12" man="1"/>
  </rowBreaks>
</worksheet>
</file>

<file path=xl/worksheets/sheet14.xml><?xml version="1.0" encoding="utf-8"?>
<worksheet xmlns="http://schemas.openxmlformats.org/spreadsheetml/2006/main" xmlns:r="http://schemas.openxmlformats.org/officeDocument/2006/relationships">
  <dimension ref="A1:F9"/>
  <sheetViews>
    <sheetView view="pageBreakPreview" zoomScale="85" zoomScaleNormal="100" zoomScaleSheetLayoutView="85" workbookViewId="0">
      <pane ySplit="8" topLeftCell="A9" activePane="bottomLeft" state="frozen"/>
      <selection pane="bottomLeft" activeCell="D14" sqref="D14"/>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1" t="str">
        <f>IF('1_GO'!C3="","",'1_GO'!C3)</f>
        <v>Muhakemat Müdürlüğü Hizmetleri</v>
      </c>
      <c r="C1" s="151"/>
      <c r="D1" s="151"/>
      <c r="E1" s="35" t="s">
        <v>808</v>
      </c>
      <c r="F1" s="14"/>
    </row>
    <row r="2" spans="1:6">
      <c r="A2" s="1" t="s">
        <v>786</v>
      </c>
      <c r="B2" s="152" t="str">
        <f>IF('1_GO'!C4="","",'1_GO'!C4)</f>
        <v>Donatım Destek Hizmetleri</v>
      </c>
      <c r="C2" s="152"/>
      <c r="D2" s="152"/>
      <c r="E2" s="14"/>
      <c r="F2" s="14"/>
    </row>
    <row r="3" spans="1:6">
      <c r="A3" s="1" t="s">
        <v>785</v>
      </c>
      <c r="B3" s="153" t="str">
        <f>IF('1_GO'!C5="","",'1_GO'!C5)</f>
        <v>Telefon Ödeme Süreci</v>
      </c>
      <c r="C3" s="153"/>
      <c r="D3" s="153"/>
      <c r="E3" s="14"/>
      <c r="F3" s="14"/>
    </row>
    <row r="4" spans="1:6">
      <c r="A4" s="2"/>
      <c r="B4" s="2"/>
      <c r="C4" s="2"/>
      <c r="D4" s="14"/>
      <c r="E4" s="14"/>
      <c r="F4" s="14"/>
    </row>
    <row r="5" spans="1:6" ht="21.75">
      <c r="A5" s="6" t="s">
        <v>109</v>
      </c>
      <c r="B5" s="7"/>
      <c r="C5" s="7"/>
      <c r="D5" s="16"/>
      <c r="E5" s="165" t="s">
        <v>113</v>
      </c>
      <c r="F5" s="14"/>
    </row>
    <row r="6" spans="1:6">
      <c r="A6" s="9"/>
      <c r="B6" s="10"/>
      <c r="C6" s="10"/>
      <c r="D6" s="17"/>
      <c r="E6" s="166"/>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1085</v>
      </c>
      <c r="C9" s="30" t="s">
        <v>1061</v>
      </c>
      <c r="D9" s="30" t="s">
        <v>1089</v>
      </c>
      <c r="E9" s="30" t="s">
        <v>1090</v>
      </c>
      <c r="F9" s="30" t="s">
        <v>1091</v>
      </c>
    </row>
  </sheetData>
  <sheetProtection formatCells="0" selectLockedCells="1"/>
  <mergeCells count="4">
    <mergeCell ref="B1:D1"/>
    <mergeCell ref="B2:D2"/>
    <mergeCell ref="B3:D3"/>
    <mergeCell ref="E5:E6"/>
  </mergeCells>
  <phoneticPr fontId="35" type="noConversion"/>
  <conditionalFormatting sqref="B1:B3">
    <cfRule type="containsBlanks" dxfId="7" priority="3">
      <formula>LEN(TRIM(B1))=0</formula>
    </cfRule>
  </conditionalFormatting>
  <conditionalFormatting sqref="A9:F65536">
    <cfRule type="containsBlanks" dxfId="6" priority="2">
      <formula>LEN(TRIM(A9))=0</formula>
    </cfRule>
  </conditionalFormatting>
  <conditionalFormatting sqref="A9:F12">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D10" sqref="D10"/>
    </sheetView>
  </sheetViews>
  <sheetFormatPr defaultRowHeight="17.25"/>
  <sheetData>
    <row r="1" spans="1:11" ht="27.75">
      <c r="A1" s="140" t="s">
        <v>1092</v>
      </c>
      <c r="B1" s="140"/>
      <c r="C1" s="140"/>
      <c r="D1" s="140"/>
      <c r="E1" s="140"/>
      <c r="F1" s="140"/>
      <c r="G1" s="140"/>
      <c r="H1" s="140"/>
      <c r="I1" s="35" t="s">
        <v>808</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topLeftCell="C1" zoomScale="60" zoomScaleNormal="10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1" t="str">
        <f>IF('1_GO'!C3="","",'1_GO'!C3)</f>
        <v>Muhakemat Müdürlüğü Hizmetleri</v>
      </c>
      <c r="C1" s="151"/>
      <c r="D1" s="151"/>
      <c r="E1" s="35" t="s">
        <v>808</v>
      </c>
      <c r="F1" s="14"/>
      <c r="G1" s="14"/>
    </row>
    <row r="2" spans="1:7">
      <c r="A2" s="1" t="s">
        <v>786</v>
      </c>
      <c r="B2" s="152" t="str">
        <f>IF('1_GO'!C4="","",'1_GO'!C4)</f>
        <v>Donatım Destek Hizmetleri</v>
      </c>
      <c r="C2" s="152"/>
      <c r="D2" s="152"/>
      <c r="E2" s="14"/>
      <c r="F2" s="14"/>
      <c r="G2" s="14"/>
    </row>
    <row r="3" spans="1:7">
      <c r="A3" s="1" t="s">
        <v>785</v>
      </c>
      <c r="B3" s="153" t="str">
        <f>IF('1_GO'!C5="","",'1_GO'!C5)</f>
        <v>Telefon Ödeme Süreci</v>
      </c>
      <c r="C3" s="153"/>
      <c r="D3" s="153"/>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5"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4"/>
  <sheetViews>
    <sheetView view="pageBreakPreview" zoomScale="60" zoomScaleNormal="100" workbookViewId="0">
      <selection activeCell="A10" sqref="A10:F14"/>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1" t="str">
        <f>IF('1_GO'!C3="","",'1_GO'!C3)</f>
        <v>Muhakemat Müdürlüğü Hizmetleri</v>
      </c>
      <c r="C1" s="151"/>
      <c r="D1" s="151"/>
      <c r="E1" s="35" t="s">
        <v>808</v>
      </c>
      <c r="F1" s="14"/>
    </row>
    <row r="2" spans="1:6">
      <c r="A2" s="1" t="s">
        <v>786</v>
      </c>
      <c r="B2" s="152" t="str">
        <f>IF('1_GO'!C4="","",'1_GO'!C4)</f>
        <v>Donatım Destek Hizmetleri</v>
      </c>
      <c r="C2" s="152"/>
      <c r="D2" s="152"/>
      <c r="E2" s="14"/>
      <c r="F2" s="14"/>
    </row>
    <row r="3" spans="1:6">
      <c r="A3" s="1" t="s">
        <v>785</v>
      </c>
      <c r="B3" s="153" t="str">
        <f>IF('1_GO'!C5="","",'1_GO'!C5)</f>
        <v>Telefon Ödeme Süreci</v>
      </c>
      <c r="C3" s="153"/>
      <c r="D3" s="153"/>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1093</v>
      </c>
      <c r="C10" s="29">
        <v>2478945</v>
      </c>
      <c r="D10" s="122" t="s">
        <v>1094</v>
      </c>
      <c r="E10" s="29" t="s">
        <v>1080</v>
      </c>
      <c r="F10" s="29" t="s">
        <v>1095</v>
      </c>
    </row>
    <row r="11" spans="1:6">
      <c r="A11" s="29">
        <v>2</v>
      </c>
      <c r="B11" s="29" t="s">
        <v>1096</v>
      </c>
      <c r="C11" s="29">
        <v>2478945</v>
      </c>
      <c r="D11" s="122" t="s">
        <v>1097</v>
      </c>
      <c r="E11" s="29" t="s">
        <v>1080</v>
      </c>
      <c r="F11" s="29" t="s">
        <v>1095</v>
      </c>
    </row>
    <row r="12" spans="1:6">
      <c r="A12" s="29">
        <v>3</v>
      </c>
      <c r="B12" s="29" t="s">
        <v>1098</v>
      </c>
      <c r="C12" s="29">
        <v>2478945</v>
      </c>
      <c r="D12" s="122" t="s">
        <v>1099</v>
      </c>
      <c r="E12" s="29" t="s">
        <v>1080</v>
      </c>
      <c r="F12" s="29" t="s">
        <v>1100</v>
      </c>
    </row>
    <row r="13" spans="1:6">
      <c r="A13" s="29">
        <v>4</v>
      </c>
      <c r="B13" s="29" t="s">
        <v>1101</v>
      </c>
      <c r="C13" s="29">
        <v>2478945</v>
      </c>
      <c r="D13" s="122" t="s">
        <v>1102</v>
      </c>
      <c r="E13" s="29" t="s">
        <v>1080</v>
      </c>
      <c r="F13" s="29" t="s">
        <v>1100</v>
      </c>
    </row>
    <row r="14" spans="1:6">
      <c r="A14" s="29">
        <v>5</v>
      </c>
      <c r="B14" s="29" t="s">
        <v>1103</v>
      </c>
      <c r="C14" s="29">
        <v>2478945</v>
      </c>
      <c r="D14" s="122" t="s">
        <v>1104</v>
      </c>
      <c r="E14" s="29" t="s">
        <v>1080</v>
      </c>
      <c r="F14" s="29" t="s">
        <v>1105</v>
      </c>
    </row>
  </sheetData>
  <sheetProtection selectLockedCells="1"/>
  <mergeCells count="3">
    <mergeCell ref="B1:D1"/>
    <mergeCell ref="B2:D2"/>
    <mergeCell ref="B3:D3"/>
  </mergeCells>
  <phoneticPr fontId="35" type="noConversion"/>
  <conditionalFormatting sqref="B1:B3">
    <cfRule type="containsBlanks" dxfId="2" priority="3">
      <formula>LEN(TRIM(B1))=0</formula>
    </cfRule>
  </conditionalFormatting>
  <conditionalFormatting sqref="A10:F65536">
    <cfRule type="containsBlanks" dxfId="1" priority="2">
      <formula>LEN(TRIM(A10))=0</formula>
    </cfRule>
  </conditionalFormatting>
  <conditionalFormatting sqref="A10:F14">
    <cfRule type="containsBlanks" dxfId="0" priority="1">
      <formula>LEN(TRIM(A10))=0</formula>
    </cfRule>
  </conditionalFormatting>
  <hyperlinks>
    <hyperlink ref="E1" location="'1_GO'!A1" display="Anasayfa"/>
    <hyperlink ref="D10" r:id="rId1"/>
    <hyperlink ref="D11:D14" r:id="rId2" display="elazig_ihsana@bahum.gov.tr"/>
    <hyperlink ref="D11" r:id="rId3"/>
    <hyperlink ref="D12" r:id="rId4"/>
    <hyperlink ref="D13" r:id="rId5"/>
    <hyperlink ref="D14" r:id="rId6"/>
  </hyperlinks>
  <pageMargins left="0.7" right="0.7" top="0.75" bottom="0.75" header="0.3" footer="0.3"/>
  <pageSetup paperSize="9" scale="60" orientation="portrait" r:id="rId7"/>
  <legacyDrawing r:id="rId8"/>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7" t="s">
        <v>909</v>
      </c>
      <c r="B28" s="22" t="s">
        <v>910</v>
      </c>
      <c r="C28" s="22" t="s">
        <v>911</v>
      </c>
      <c r="D28" s="22" t="s">
        <v>912</v>
      </c>
    </row>
    <row r="29" spans="1:4" ht="63.75">
      <c r="A29" s="168"/>
      <c r="B29" s="22" t="s">
        <v>913</v>
      </c>
      <c r="C29" s="22" t="s">
        <v>911</v>
      </c>
      <c r="D29" s="22" t="s">
        <v>912</v>
      </c>
    </row>
    <row r="30" spans="1:4" ht="51">
      <c r="A30" s="169"/>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0" t="s">
        <v>924</v>
      </c>
      <c r="B33" s="22" t="s">
        <v>925</v>
      </c>
      <c r="C33" s="22" t="s">
        <v>926</v>
      </c>
      <c r="D33" s="22" t="s">
        <v>927</v>
      </c>
    </row>
    <row r="34" spans="1:4" ht="51">
      <c r="A34" s="171"/>
      <c r="B34" s="22" t="s">
        <v>928</v>
      </c>
      <c r="C34" s="22" t="s">
        <v>929</v>
      </c>
      <c r="D34" s="22" t="s">
        <v>930</v>
      </c>
    </row>
    <row r="35" spans="1:4" ht="51">
      <c r="A35" s="21" t="s">
        <v>931</v>
      </c>
      <c r="B35" s="22" t="s">
        <v>932</v>
      </c>
      <c r="C35" s="22" t="s">
        <v>931</v>
      </c>
      <c r="D35" s="22" t="s">
        <v>933</v>
      </c>
    </row>
    <row r="36" spans="1:4" ht="25.5">
      <c r="A36" s="170" t="s">
        <v>934</v>
      </c>
      <c r="B36" s="22" t="s">
        <v>935</v>
      </c>
      <c r="C36" s="22" t="s">
        <v>936</v>
      </c>
      <c r="D36" s="22" t="s">
        <v>937</v>
      </c>
    </row>
    <row r="37" spans="1:4" ht="25.5">
      <c r="A37" s="172"/>
      <c r="B37" s="22" t="s">
        <v>938</v>
      </c>
      <c r="C37" s="22" t="s">
        <v>936</v>
      </c>
      <c r="D37" s="22" t="s">
        <v>937</v>
      </c>
    </row>
    <row r="38" spans="1:4" ht="38.25">
      <c r="A38" s="171"/>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5" t="s">
        <v>104</v>
      </c>
      <c r="D1" s="135"/>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32" t="s">
        <v>101</v>
      </c>
      <c r="C36" s="132"/>
      <c r="D36" s="132"/>
      <c r="E36" s="132"/>
      <c r="F36" s="132"/>
      <c r="G36" s="132"/>
      <c r="H36" s="132"/>
      <c r="I36" s="132"/>
      <c r="J36" s="132"/>
      <c r="K36" s="132"/>
      <c r="L36" s="56"/>
      <c r="M36" s="56"/>
      <c r="N36" s="56"/>
      <c r="O36" s="56"/>
      <c r="P36" s="56"/>
      <c r="Q36" s="56"/>
    </row>
    <row r="37" spans="2:17">
      <c r="B37" s="136" t="s">
        <v>47</v>
      </c>
      <c r="C37" s="136"/>
      <c r="D37" s="136"/>
      <c r="E37" s="136"/>
      <c r="F37" s="136"/>
      <c r="G37" s="136"/>
      <c r="H37" s="136"/>
      <c r="I37" s="136"/>
      <c r="J37" s="136"/>
      <c r="K37" s="136"/>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36" t="s">
        <v>102</v>
      </c>
      <c r="C40" s="136"/>
      <c r="D40" s="136"/>
      <c r="E40" s="136"/>
      <c r="F40" s="136"/>
      <c r="G40" s="136"/>
      <c r="H40" s="136"/>
      <c r="I40" s="136"/>
      <c r="J40" s="136"/>
      <c r="K40" s="136"/>
      <c r="L40" s="56"/>
      <c r="M40" s="56"/>
      <c r="N40" s="56"/>
      <c r="O40" s="56"/>
      <c r="P40" s="56"/>
      <c r="Q40" s="56"/>
    </row>
    <row r="41" spans="2:17">
      <c r="B41" s="136" t="s">
        <v>48</v>
      </c>
      <c r="C41" s="136"/>
      <c r="D41" s="136"/>
      <c r="E41" s="136"/>
      <c r="F41" s="136"/>
      <c r="G41" s="136"/>
      <c r="H41" s="136"/>
      <c r="I41" s="136"/>
      <c r="J41" s="136"/>
      <c r="K41" s="136"/>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33" t="s">
        <v>66</v>
      </c>
      <c r="C64" s="134"/>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32" t="s">
        <v>74</v>
      </c>
      <c r="C78" s="132"/>
      <c r="D78" s="132"/>
      <c r="E78" s="132"/>
      <c r="F78" s="132"/>
      <c r="G78" s="132"/>
      <c r="H78" s="132"/>
      <c r="I78" s="132"/>
      <c r="J78" s="132"/>
      <c r="K78" s="132"/>
    </row>
    <row r="80" spans="2:11">
      <c r="B80" s="56" t="s">
        <v>103</v>
      </c>
    </row>
    <row r="81" spans="2:5" ht="18" thickBot="1"/>
    <row r="82" spans="2:5" ht="23.1" customHeight="1" thickBot="1">
      <c r="B82" s="78" t="s">
        <v>448</v>
      </c>
      <c r="C82" s="79" t="s">
        <v>449</v>
      </c>
      <c r="D82" s="78" t="s">
        <v>448</v>
      </c>
      <c r="E82" s="79" t="s">
        <v>449</v>
      </c>
    </row>
    <row r="83" spans="2:5" ht="23.1" customHeight="1" thickBot="1">
      <c r="B83" s="80" t="s">
        <v>450</v>
      </c>
      <c r="C83" s="81" t="s">
        <v>451</v>
      </c>
      <c r="D83" s="80" t="s">
        <v>19</v>
      </c>
      <c r="E83" s="81"/>
    </row>
    <row r="84" spans="2:5" ht="23.1" customHeight="1" thickBot="1">
      <c r="B84" s="80" t="s">
        <v>452</v>
      </c>
      <c r="C84" s="81"/>
      <c r="D84" s="80" t="s">
        <v>20</v>
      </c>
      <c r="E84" s="81" t="s">
        <v>21</v>
      </c>
    </row>
    <row r="85" spans="2:5" ht="23.1" customHeight="1" thickBot="1">
      <c r="B85" s="80" t="s">
        <v>453</v>
      </c>
      <c r="C85" s="81" t="s">
        <v>454</v>
      </c>
      <c r="D85" s="80" t="s">
        <v>22</v>
      </c>
      <c r="E85" s="81"/>
    </row>
    <row r="86" spans="2:5" ht="23.1" customHeight="1" thickBot="1">
      <c r="B86" s="80" t="s">
        <v>455</v>
      </c>
      <c r="C86" s="81" t="s">
        <v>456</v>
      </c>
      <c r="D86" s="80" t="s">
        <v>23</v>
      </c>
      <c r="E86" s="81"/>
    </row>
    <row r="87" spans="2:5" ht="23.1" customHeight="1" thickBot="1">
      <c r="B87" s="80" t="s">
        <v>457</v>
      </c>
      <c r="C87" s="81"/>
      <c r="D87" s="80" t="s">
        <v>24</v>
      </c>
      <c r="E87" s="81"/>
    </row>
    <row r="88" spans="2:5" ht="23.1" customHeight="1" thickBot="1">
      <c r="B88" s="80" t="s">
        <v>458</v>
      </c>
      <c r="C88" s="81"/>
      <c r="D88" s="80" t="s">
        <v>25</v>
      </c>
      <c r="E88" s="81"/>
    </row>
    <row r="89" spans="2:5" ht="23.1" customHeight="1" thickBot="1">
      <c r="B89" s="80" t="s">
        <v>459</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32" t="s">
        <v>75</v>
      </c>
      <c r="C105" s="132"/>
      <c r="D105" s="132"/>
      <c r="E105" s="132"/>
      <c r="F105" s="132"/>
      <c r="G105" s="132"/>
      <c r="H105" s="132"/>
      <c r="I105" s="132"/>
      <c r="J105" s="132"/>
      <c r="K105" s="132"/>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24.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tabSelected="1" view="pageBreakPreview" topLeftCell="A25" zoomScale="115" zoomScaleNormal="120" zoomScaleSheetLayoutView="115" zoomScalePageLayoutView="120" workbookViewId="0">
      <selection activeCell="E41" sqref="E41"/>
    </sheetView>
  </sheetViews>
  <sheetFormatPr defaultRowHeight="17.25"/>
  <sheetData>
    <row r="1" spans="1:9">
      <c r="A1" s="141" t="s">
        <v>1079</v>
      </c>
      <c r="B1" s="141"/>
      <c r="C1" s="141"/>
      <c r="D1" s="141"/>
      <c r="E1" s="141"/>
      <c r="F1" s="141"/>
      <c r="G1" s="141"/>
      <c r="H1" s="141"/>
      <c r="I1" s="141"/>
    </row>
    <row r="2" spans="1:9">
      <c r="A2" s="141" t="s">
        <v>1080</v>
      </c>
      <c r="B2" s="141"/>
      <c r="C2" s="141"/>
      <c r="D2" s="141"/>
      <c r="E2" s="141"/>
      <c r="F2" s="141"/>
      <c r="G2" s="141"/>
      <c r="H2" s="141"/>
      <c r="I2" s="141"/>
    </row>
    <row r="3" spans="1:9" ht="27.75">
      <c r="A3" s="140" t="s">
        <v>1081</v>
      </c>
      <c r="B3" s="140"/>
      <c r="C3" s="140"/>
      <c r="D3" s="140"/>
      <c r="E3" s="140"/>
      <c r="F3" s="140"/>
      <c r="G3" s="140"/>
      <c r="H3" s="140"/>
      <c r="I3" s="140"/>
    </row>
    <row r="34" spans="1:9" ht="18" thickBot="1"/>
    <row r="35" spans="1:9">
      <c r="A35" s="142" t="s">
        <v>1106</v>
      </c>
      <c r="B35" s="143"/>
      <c r="C35" s="143"/>
      <c r="D35" s="144"/>
      <c r="E35" s="142" t="s">
        <v>1107</v>
      </c>
      <c r="F35" s="143"/>
      <c r="G35" s="143"/>
      <c r="H35" s="143"/>
      <c r="I35" s="144"/>
    </row>
    <row r="36" spans="1:9" ht="18.75" customHeight="1">
      <c r="A36" s="137"/>
      <c r="B36" s="138"/>
      <c r="C36" s="138"/>
      <c r="D36" s="139"/>
      <c r="E36" s="137"/>
      <c r="F36" s="138"/>
      <c r="G36" s="138"/>
      <c r="H36" s="138"/>
      <c r="I36" s="139"/>
    </row>
    <row r="37" spans="1:9" ht="18" thickBot="1">
      <c r="A37" s="94"/>
      <c r="B37" s="95"/>
      <c r="C37" s="95"/>
      <c r="D37" s="96"/>
      <c r="E37" s="94"/>
      <c r="F37" s="95"/>
      <c r="G37" s="95"/>
      <c r="H37" s="95"/>
      <c r="I37" s="96"/>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dimension ref="A1:D10"/>
  <sheetViews>
    <sheetView showGridLines="0" view="pageBreakPreview" zoomScaleNormal="100" zoomScaleSheetLayoutView="100" workbookViewId="0">
      <selection activeCell="C15" sqref="C15"/>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45" t="str">
        <f>IF('1_GO'!C3="","",'1_GO'!C3)</f>
        <v>Muhakemat Müdürlüğü Hizmetleri</v>
      </c>
      <c r="C1" s="146"/>
      <c r="D1" s="35" t="s">
        <v>808</v>
      </c>
    </row>
    <row r="2" spans="1:4">
      <c r="A2" s="1" t="s">
        <v>786</v>
      </c>
      <c r="B2" s="147" t="str">
        <f>IF('1_GO'!C4="","",'1_GO'!C4)</f>
        <v>Donatım Destek Hizmetleri</v>
      </c>
      <c r="C2" s="148"/>
    </row>
    <row r="3" spans="1:4">
      <c r="A3" s="1" t="s">
        <v>785</v>
      </c>
      <c r="B3" s="149" t="str">
        <f>IF('1_GO'!C5="","",'1_GO'!C5)</f>
        <v>Telefon Ödeme Süreci</v>
      </c>
      <c r="C3" s="150"/>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1048</v>
      </c>
    </row>
    <row r="9" spans="1:4">
      <c r="A9" s="12">
        <v>1</v>
      </c>
      <c r="B9" s="12" t="s">
        <v>1060</v>
      </c>
      <c r="C9" s="12">
        <v>1</v>
      </c>
    </row>
    <row r="10" spans="1:4">
      <c r="A10" s="12">
        <v>2</v>
      </c>
      <c r="B10" s="12" t="s">
        <v>1061</v>
      </c>
      <c r="C10" s="12">
        <v>1</v>
      </c>
    </row>
  </sheetData>
  <sheetProtection selectLockedCells="1"/>
  <mergeCells count="3">
    <mergeCell ref="B1:C1"/>
    <mergeCell ref="B2:C2"/>
    <mergeCell ref="B3:C3"/>
  </mergeCells>
  <phoneticPr fontId="35" type="noConversion"/>
  <conditionalFormatting sqref="B1:C3">
    <cfRule type="containsBlanks" dxfId="32" priority="3">
      <formula>LEN(TRIM(B1))=0</formula>
    </cfRule>
  </conditionalFormatting>
  <conditionalFormatting sqref="A9:B150 A151:C65324">
    <cfRule type="containsBlanks" dxfId="31" priority="2">
      <formula>LEN(TRIM(A9))=0</formula>
    </cfRule>
  </conditionalFormatting>
  <conditionalFormatting sqref="C9:C150">
    <cfRule type="containsBlanks" dxfId="30"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A7" sqref="A7"/>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45" t="str">
        <f>IF('1_GO'!C3="","",'1_GO'!C3)</f>
        <v>Muhakemat Müdürlüğü Hizmetleri</v>
      </c>
      <c r="C1" s="146"/>
      <c r="D1" s="35" t="s">
        <v>808</v>
      </c>
    </row>
    <row r="2" spans="1:4">
      <c r="A2" s="1" t="s">
        <v>786</v>
      </c>
      <c r="B2" s="147" t="str">
        <f>IF('1_GO'!C4="","",'1_GO'!C4)</f>
        <v>Donatım Destek Hizmetleri</v>
      </c>
      <c r="C2" s="148"/>
    </row>
    <row r="3" spans="1:4">
      <c r="A3" s="1" t="s">
        <v>785</v>
      </c>
      <c r="B3" s="149" t="str">
        <f>IF('1_GO'!C5="","",'1_GO'!C5)</f>
        <v>Telefon Ödeme Süreci</v>
      </c>
      <c r="C3" s="150"/>
    </row>
    <row r="4" spans="1:4">
      <c r="A4" s="2"/>
      <c r="B4" s="2"/>
      <c r="C4" s="2"/>
    </row>
    <row r="5" spans="1:4" ht="21.75">
      <c r="A5" s="6" t="s">
        <v>1049</v>
      </c>
      <c r="B5" s="7"/>
      <c r="C5" s="8"/>
    </row>
    <row r="6" spans="1:4">
      <c r="A6" s="9" t="s">
        <v>1050</v>
      </c>
      <c r="B6" s="10"/>
      <c r="C6" s="11"/>
    </row>
    <row r="7" spans="1:4" ht="21.75">
      <c r="A7" s="105"/>
      <c r="B7" s="2"/>
      <c r="C7" s="2"/>
    </row>
    <row r="8" spans="1:4">
      <c r="A8" s="1" t="s">
        <v>782</v>
      </c>
      <c r="B8" s="1" t="s">
        <v>789</v>
      </c>
      <c r="C8" s="1" t="s">
        <v>781</v>
      </c>
    </row>
    <row r="9" spans="1:4"/>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9" priority="4">
      <formula>LEN(TRIM(B1))=0</formula>
    </cfRule>
  </conditionalFormatting>
  <conditionalFormatting sqref="A130:C65536">
    <cfRule type="containsBlanks" dxfId="28" priority="3">
      <formula>LEN(TRIM(A130))=0</formula>
    </cfRule>
  </conditionalFormatting>
  <conditionalFormatting sqref="A9:B105">
    <cfRule type="containsBlanks" dxfId="27" priority="2">
      <formula>LEN(TRIM(A9))=0</formula>
    </cfRule>
  </conditionalFormatting>
  <conditionalFormatting sqref="C9:C105">
    <cfRule type="containsBlanks" dxfId="2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6" sqref="B16"/>
    </sheetView>
  </sheetViews>
  <sheetFormatPr defaultRowHeight="15"/>
  <cols>
    <col min="1" max="1" width="5" style="12" customWidth="1"/>
    <col min="2" max="2" width="71.375" style="12" customWidth="1"/>
    <col min="3" max="16384" width="9" style="2"/>
  </cols>
  <sheetData>
    <row r="1" spans="1:3">
      <c r="A1" s="1" t="s">
        <v>784</v>
      </c>
      <c r="B1" s="13" t="str">
        <f>IF('1_GO'!C3="","",'1_GO'!C3)</f>
        <v>Muhakemat Müdürlüğü Hizmetleri</v>
      </c>
      <c r="C1" s="35" t="s">
        <v>808</v>
      </c>
    </row>
    <row r="2" spans="1:3">
      <c r="A2" s="1" t="s">
        <v>786</v>
      </c>
      <c r="B2" s="4" t="str">
        <f>IF('1_GO'!C4="","",'1_GO'!C4)</f>
        <v>Donatım Destek Hizmetleri</v>
      </c>
    </row>
    <row r="3" spans="1:3">
      <c r="A3" s="1" t="s">
        <v>785</v>
      </c>
      <c r="B3" s="5" t="str">
        <f>IF('1_GO'!C5="","",'1_GO'!C5)</f>
        <v>Telefon Ödeme Süreci</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1062</v>
      </c>
    </row>
  </sheetData>
  <sheetProtection selectLockedCells="1"/>
  <phoneticPr fontId="35" type="noConversion"/>
  <conditionalFormatting sqref="B1:B3">
    <cfRule type="containsBlanks" dxfId="25" priority="2">
      <formula>LEN(TRIM(B1))=0</formula>
    </cfRule>
  </conditionalFormatting>
  <conditionalFormatting sqref="A9:B65536">
    <cfRule type="containsBlanks" dxfId="2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5" sqref="B15"/>
    </sheetView>
  </sheetViews>
  <sheetFormatPr defaultRowHeight="15"/>
  <cols>
    <col min="1" max="1" width="5" style="12" customWidth="1"/>
    <col min="2" max="2" width="79" style="12" customWidth="1"/>
    <col min="3" max="16384" width="9" style="2"/>
  </cols>
  <sheetData>
    <row r="1" spans="1:3">
      <c r="A1" s="1" t="s">
        <v>784</v>
      </c>
      <c r="B1" s="13" t="str">
        <f>IF('1_GO'!C3="","",'1_GO'!C3)</f>
        <v>Muhakemat Müdürlüğü Hizmetleri</v>
      </c>
      <c r="C1" s="35" t="s">
        <v>808</v>
      </c>
    </row>
    <row r="2" spans="1:3">
      <c r="A2" s="1" t="s">
        <v>786</v>
      </c>
      <c r="B2" s="4" t="str">
        <f>IF('1_GO'!C4="","",'1_GO'!C4)</f>
        <v>Donatım Destek Hizmetleri</v>
      </c>
    </row>
    <row r="3" spans="1:3">
      <c r="A3" s="1" t="s">
        <v>785</v>
      </c>
      <c r="B3" s="5" t="str">
        <f>IF('1_GO'!C5="","",'1_GO'!C5)</f>
        <v>Telefon Ödeme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1063</v>
      </c>
    </row>
  </sheetData>
  <sheetProtection selectLockedCells="1"/>
  <phoneticPr fontId="35" type="noConversion"/>
  <conditionalFormatting sqref="B1:B3">
    <cfRule type="containsBlanks" dxfId="23" priority="2">
      <formula>LEN(TRIM(B1))=0</formula>
    </cfRule>
  </conditionalFormatting>
  <conditionalFormatting sqref="A9:B65536">
    <cfRule type="containsBlanks" dxfId="2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3" sqref="B13"/>
    </sheetView>
  </sheetViews>
  <sheetFormatPr defaultRowHeight="15"/>
  <cols>
    <col min="1" max="1" width="5" style="12" customWidth="1"/>
    <col min="2" max="2" width="80.25" style="12" customWidth="1"/>
    <col min="3" max="16384" width="9" style="2"/>
  </cols>
  <sheetData>
    <row r="1" spans="1:3">
      <c r="A1" s="1" t="s">
        <v>784</v>
      </c>
      <c r="B1" s="13" t="str">
        <f>IF('1_GO'!C3="","",'1_GO'!C3)</f>
        <v>Muhakemat Müdürlüğü Hizmetleri</v>
      </c>
      <c r="C1" s="35" t="s">
        <v>808</v>
      </c>
    </row>
    <row r="2" spans="1:3">
      <c r="A2" s="1" t="s">
        <v>786</v>
      </c>
      <c r="B2" s="4" t="str">
        <f>IF('1_GO'!C4="","",'1_GO'!C4)</f>
        <v>Donatım Destek Hizmetleri</v>
      </c>
    </row>
    <row r="3" spans="1:3">
      <c r="A3" s="1" t="s">
        <v>785</v>
      </c>
      <c r="B3" s="5" t="str">
        <f>IF('1_GO'!C5="","",'1_GO'!C5)</f>
        <v>Telefon Ödeme Süreci</v>
      </c>
    </row>
    <row r="4" spans="1:3">
      <c r="A4" s="2"/>
      <c r="B4" s="2"/>
    </row>
    <row r="5" spans="1:3" ht="21.75">
      <c r="A5" s="6" t="s">
        <v>444</v>
      </c>
      <c r="B5" s="8"/>
    </row>
    <row r="6" spans="1:3">
      <c r="A6" s="9"/>
      <c r="B6" s="11"/>
    </row>
    <row r="7" spans="1:3">
      <c r="A7" s="3"/>
      <c r="B7" s="2"/>
    </row>
    <row r="8" spans="1:3">
      <c r="A8" s="1" t="s">
        <v>782</v>
      </c>
      <c r="B8" s="1" t="s">
        <v>801</v>
      </c>
    </row>
    <row r="9" spans="1:3">
      <c r="B9" s="12" t="s">
        <v>1064</v>
      </c>
    </row>
  </sheetData>
  <sheetProtection selectLockedCells="1"/>
  <phoneticPr fontId="35" type="noConversion"/>
  <conditionalFormatting sqref="B1:B3">
    <cfRule type="containsBlanks" dxfId="21" priority="3">
      <formula>LEN(TRIM(B1))=0</formula>
    </cfRule>
  </conditionalFormatting>
  <conditionalFormatting sqref="A10:B65536 A9">
    <cfRule type="containsBlanks" dxfId="20" priority="2">
      <formula>LEN(TRIM(A9))=0</formula>
    </cfRule>
  </conditionalFormatting>
  <conditionalFormatting sqref="B9">
    <cfRule type="containsBlanks" dxfId="1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B14" sqref="B14"/>
    </sheetView>
  </sheetViews>
  <sheetFormatPr defaultRowHeight="15"/>
  <cols>
    <col min="1" max="1" width="5" style="12" customWidth="1"/>
    <col min="2" max="2" width="78" style="12" customWidth="1"/>
    <col min="3" max="16384" width="9" style="2"/>
  </cols>
  <sheetData>
    <row r="1" spans="1:3">
      <c r="A1" s="1" t="s">
        <v>784</v>
      </c>
      <c r="B1" s="13" t="str">
        <f>IF('1_GO'!C3="","",'1_GO'!C3)</f>
        <v>Muhakemat Müdürlüğü Hizmetleri</v>
      </c>
      <c r="C1" s="35" t="s">
        <v>808</v>
      </c>
    </row>
    <row r="2" spans="1:3">
      <c r="A2" s="1" t="s">
        <v>786</v>
      </c>
      <c r="B2" s="4" t="str">
        <f>IF('1_GO'!C4="","",'1_GO'!C4)</f>
        <v>Donatım Destek Hizmetleri</v>
      </c>
    </row>
    <row r="3" spans="1:3">
      <c r="A3" s="1" t="s">
        <v>785</v>
      </c>
      <c r="B3" s="5" t="str">
        <f>IF('1_GO'!C5="","",'1_GO'!C5)</f>
        <v>Telefon Ödeme Süreci</v>
      </c>
    </row>
    <row r="4" spans="1:3">
      <c r="A4" s="2"/>
      <c r="B4" s="2"/>
    </row>
    <row r="5" spans="1:3" ht="21.75">
      <c r="A5" s="6" t="s">
        <v>445</v>
      </c>
      <c r="B5" s="8"/>
    </row>
    <row r="6" spans="1:3">
      <c r="A6" s="9"/>
      <c r="B6" s="11"/>
    </row>
    <row r="7" spans="1:3">
      <c r="A7" s="3"/>
      <c r="B7" s="2"/>
    </row>
    <row r="8" spans="1:3">
      <c r="A8" s="1" t="s">
        <v>782</v>
      </c>
      <c r="B8" s="1" t="s">
        <v>802</v>
      </c>
    </row>
    <row r="9" spans="1:3">
      <c r="A9" s="111" t="s">
        <v>1065</v>
      </c>
      <c r="B9" s="111" t="s">
        <v>1067</v>
      </c>
    </row>
    <row r="10" spans="1:3">
      <c r="A10" s="111" t="s">
        <v>1066</v>
      </c>
      <c r="B10" s="111" t="s">
        <v>1068</v>
      </c>
    </row>
    <row r="11" spans="1:3">
      <c r="A11" s="111"/>
      <c r="B11" s="111"/>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5" type="noConversion"/>
  <conditionalFormatting sqref="B1:B3">
    <cfRule type="containsBlanks" dxfId="18" priority="2">
      <formula>LEN(TRIM(B1))=0</formula>
    </cfRule>
  </conditionalFormatting>
  <conditionalFormatting sqref="A9:B65536">
    <cfRule type="containsBlanks" dxfId="1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elazig_vahdettinb</cp:lastModifiedBy>
  <cp:lastPrinted>2014-05-27T11:27:53Z</cp:lastPrinted>
  <dcterms:created xsi:type="dcterms:W3CDTF">2011-03-10T05:19:50Z</dcterms:created>
  <dcterms:modified xsi:type="dcterms:W3CDTF">2014-10-24T07:01:25Z</dcterms:modified>
</cp:coreProperties>
</file>