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<sst xmlns="http://schemas.openxmlformats.org/spreadsheetml/2006/main" count="1604" uniqueCount="1101">
  <si>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</si>
  <si>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</si>
  <si>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</si>
  <si>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</si>
  <si>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</si>
  <si>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</si>
  <si>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</si>
  <si>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</si>
  <si>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</si>
  <si>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</si>
  <si>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</si>
  <si>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</si>
  <si>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</si>
  <si>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</si>
  <si>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</si>
  <si>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</si>
  <si>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</si>
  <si>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</si>
  <si>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</si>
  <si>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</si>
  <si>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</si>
  <si>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</si>
  <si>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</si>
  <si>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</si>
  <si>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</si>
  <si>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</si>
  <si>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</si>
  <si>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</si>
  <si>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</si>
  <si>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</si>
  <si>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</si>
  <si>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</si>
  <si>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</si>
  <si>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</si>
  <si>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</si>
  <si>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</si>
  <si>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</si>
  <si>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</si>
  <si>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</si>
  <si>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</si>
  <si>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</si>
  <si>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</si>
  <si>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</si>
  <si>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</si>
  <si>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</si>
  <si>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</si>
  <si>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</si>
  <si>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</si>
  <si>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</si>
  <si>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</si>
  <si>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</si>
  <si>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</si>
  <si>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</si>
  <si>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</si>
  <si>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</si>
  <si>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</si>
  <si>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</si>
  <si>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</si>
  <si>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</si>
  <si>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</si>
  <si>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</si>
  <si>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</si>
  <si>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</si>
  <si>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</si>
  <si>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</si>
  <si>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</si>
  <si>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</si>
  <si>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</si>
  <si>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</si>
  <si>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</si>
  <si>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</si>
  <si>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</si>
  <si>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</si>
  <si>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</si>
  <si>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</si>
  <si>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</si>
  <si>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</si>
  <si>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</si>
  <si>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</si>
  <si>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</si>
  <si>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</si>
  <si>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</si>
  <si>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</si>
  <si>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</si>
  <si>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</si>
  <si>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</si>
  <si>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</si>
  <si>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</si>
  <si>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</si>
  <si>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</si>
  <si>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</si>
  <si>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</si>
  <si>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</si>
  <si>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</si>
  <si>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</si>
  <si>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</si>
  <si>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</si>
  <si>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</si>
  <si>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</si>
  <si>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</si>
  <si>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</si>
  <si>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</si>
  <si>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</si>
  <si>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</si>
  <si>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</si>
  <si>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</si>
  <si>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</si>
  <si>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</si>
  <si>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</si>
  <si>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</si>
  <si>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</si>
  <si>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</si>
  <si>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</si>
  <si>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</si>
  <si>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</si>
  <si>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</si>
  <si>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</si>
  <si>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</si>
  <si>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</si>
  <si>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</si>
  <si>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</si>
  <si>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</si>
  <si>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</si>
  <si>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</si>
  <si>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</si>
  <si>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</si>
  <si>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</si>
  <si>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</si>
  <si>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</si>
  <si>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</si>
  <si>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</si>
  <si>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</si>
  <si>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</si>
  <si>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</si>
  <si>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</si>
  <si>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</si>
  <si>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</si>
  <si>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</si>
  <si>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</si>
  <si>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</si>
  <si>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</si>
  <si>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</si>
  <si>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</si>
  <si>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</si>
  <si>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</si>
  <si>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</si>
  <si>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</si>
  <si>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</si>
  <si>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</si>
  <si>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</si>
  <si>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</si>
  <si>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</si>
  <si>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</si>
  <si>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</si>
  <si>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</si>
  <si>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</si>
  <si>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</si>
  <si>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</si>
  <si>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</si>
  <si>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</si>
  <si>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</si>
  <si>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</si>
  <si>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</si>
  <si>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</si>
  <si>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</si>
  <si>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</si>
  <si>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</si>
  <si>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</si>
  <si>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</si>
  <si>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</si>
  <si>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</si>
  <si>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</si>
  <si>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</si>
  <si>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</si>
  <si>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</si>
  <si>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</si>
  <si>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</si>
  <si>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</si>
  <si>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</si>
  <si>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</si>
  <si>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</si>
  <si>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</si>
  <si>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</si>
  <si>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</si>
  <si>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</si>
  <si>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</si>
  <si>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</si>
  <si>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</si>
  <si>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</si>
  <si>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</si>
  <si>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</si>
  <si>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</si>
  <si>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</si>
  <si>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</si>
  <si>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</si>
  <si>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</si>
  <si>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</si>
  <si>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</si>
  <si>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</si>
  <si>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</si>
  <si>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</si>
  <si>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</si>
  <si>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</si>
  <si>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</si>
  <si>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</si>
  <si>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</si>
  <si>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</si>
  <si>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</si>
  <si>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</si>
  <si>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</si>
  <si>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</si>
  <si>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</si>
  <si>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</si>
  <si>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</si>
  <si>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</si>
  <si>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</si>
  <si>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</si>
  <si>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</si>
  <si>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</si>
  <si>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</si>
  <si>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</si>
  <si>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</si>
  <si>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</si>
  <si>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</si>
  <si>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</si>
  <si>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</si>
  <si>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</si>
  <si>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</si>
  <si>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</si>
  <si>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</si>
  <si>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</si>
  <si>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</si>
  <si>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</si>
  <si>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</si>
  <si>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</si>
  <si>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</si>
  <si>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</si>
  <si>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</si>
  <si>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</si>
  <si>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</si>
  <si>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</si>
  <si>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</si>
  <si>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</si>
  <si>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</si>
  <si>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</si>
  <si>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</si>
  <si>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</si>
  <si>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</si>
  <si>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</si>
  <si>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</si>
  <si>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</si>
  <si>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</si>
  <si>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</si>
  <si>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</si>
  <si>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</si>
  <si>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</si>
  <si>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</si>
  <si>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</si>
  <si>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</si>
  <si>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</si>
  <si>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</si>
  <si>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</si>
  <si>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</si>
  <si>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</si>
  <si>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</si>
  <si>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</si>
  <si>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</si>
  <si>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</si>
  <si>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</si>
  <si>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</si>
  <si>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</si>
  <si>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</si>
  <si>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</si>
  <si>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</si>
  <si>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</si>
  <si>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</si>
  <si>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</si>
  <si>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</si>
  <si>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</si>
  <si>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</si>
  <si>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</si>
  <si>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</si>
  <si>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</si>
  <si>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</si>
  <si>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</si>
  <si>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</si>
  <si>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</si>
  <si>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</si>
  <si>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</si>
  <si>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</si>
  <si>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</si>
  <si>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</si>
  <si>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</si>
  <si>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</si>
  <si>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</si>
  <si>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</si>
  <si>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</si>
  <si>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</si>
  <si>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</si>
  <si>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</si>
  <si>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</si>
  <si>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</si>
  <si>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</si>
  <si>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</si>
  <si>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</si>
  <si>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</si>
  <si>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</si>
  <si>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</si>
  <si>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</si>
  <si>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</si>
  <si>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</si>
  <si>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</si>
  <si>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</si>
  <si>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</si>
  <si>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</si>
  <si>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</si>
  <si>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</si>
  <si>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</si>
  <si>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</si>
  <si>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</si>
  <si>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</si>
  <si>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</si>
  <si>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</si>
  <si>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</si>
  <si>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</si>
  <si>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</si>
  <si>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</si>
  <si>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</si>
  <si>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</si>
  <si>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</si>
  <si>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</si>
  <si>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</si>
  <si>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</si>
  <si>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</si>
  <si>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</si>
  <si>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</si>
  <si>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</si>
  <si>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</si>
  <si>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</si>
  <si>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</si>
  <si>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</si>
  <si>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</si>
  <si>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</si>
  <si>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</si>
  <si>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</si>
  <si>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</si>
  <si>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</si>
  <si>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</si>
  <si>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</si>
  <si>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</si>
  <si>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</si>
  <si>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</si>
  <si>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</si>
  <si>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</si>
  <si>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</si>
  <si>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</si>
  <si>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</si>
  <si>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</si>
  <si>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</si>
  <si>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</si>
  <si>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</si>
  <si>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</si>
  <si>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</si>
  <si>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</si>
  <si>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</si>
  <si>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</si>
  <si>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</si>
  <si>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</si>
  <si>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</si>
  <si>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</si>
  <si>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</si>
  <si>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</si>
  <si>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</si>
  <si>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</si>
  <si>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</si>
  <si>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</si>
  <si>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</si>
  <si>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</si>
  <si>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</si>
  <si>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</si>
  <si>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</si>
  <si>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</si>
  <si>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</si>
  <si>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</si>
  <si>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</si>
  <si>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</si>
  <si>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</si>
  <si>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</si>
  <si>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</si>
  <si>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</si>
  <si>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</si>
  <si>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</si>
  <si>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</si>
  <si>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</si>
  <si>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</si>
  <si>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</si>
  <si>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</si>
  <si>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</si>
  <si>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</si>
  <si>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</si>
  <si>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</si>
  <si>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</si>
  <si>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</si>
  <si>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</si>
  <si>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</si>
  <si>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</si>
  <si>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</si>
  <si>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</si>
  <si>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</si>
  <si>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</si>
  <si>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</si>
  <si>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</si>
  <si>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</si>
  <si>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</si>
  <si>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</si>
  <si>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</si>
  <si>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</si>
  <si>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</si>
  <si>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</si>
  <si>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</si>
  <si>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</si>
  <si>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</si>
  <si>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</si>
  <si>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</si>
  <si>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</si>
  <si>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</si>
  <si>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</si>
  <si>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</si>
  <si>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</si>
  <si>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</si>
  <si>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</si>
  <si>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</si>
  <si>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</si>
  <si>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</si>
  <si>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</si>
  <si>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</si>
  <si>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</si>
  <si>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</si>
  <si>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</si>
  <si>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</si>
  <si>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</si>
  <si>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</si>
  <si>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</si>
  <si>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</si>
  <si>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</si>
  <si>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</si>
  <si>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</si>
  <si>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</si>
  <si>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</si>
  <si>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</si>
  <si>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</si>
  <si>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</si>
  <si>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</si>
  <si>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</si>
  <si>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</si>
  <si>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</si>
  <si>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</si>
  <si>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</si>
  <si>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</si>
  <si>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</si>
  <si>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</si>
  <si>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</si>
  <si>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</si>
  <si>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</si>
  <si>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</si>
  <si>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</si>
  <si>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</si>
  <si>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</si>
  <si>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</si>
  <si>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</si>
  <si>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</si>
  <si>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</si>
  <si>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</si>
  <si>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</si>
  <si>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</si>
  <si>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</si>
  <si>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</si>
  <si>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</si>
  <si>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</si>
  <si>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</si>
  <si>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</si>
  <si>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</si>
  <si>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</si>
  <si>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</si>
  <si>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</si>
  <si>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</si>
  <si>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</si>
  <si>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</si>
  <si>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</si>
  <si>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</si>
  <si>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</si>
  <si>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</si>
  <si>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</si>
  <si>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</si>
  <si>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</si>
  <si>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</si>
  <si>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</si>
  <si>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</si>
  <si>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</si>
  <si>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</si>
  <si>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</si>
  <si>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</si>
  <si>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</si>
  <si>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</si>
  <si>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</si>
  <si>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</si>
  <si>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</si>
  <si>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</si>
  <si>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</si>
  <si>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</si>
  <si>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</si>
  <si>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</si>
  <si>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</si>
  <si>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</si>
  <si>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</si>
  <si>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</si>
  <si>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</si>
  <si>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</si>
  <si>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</si>
  <si>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</si>
  <si>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</si>
  <si>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</si>
  <si>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</si>
  <si>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</si>
  <si>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</si>
  <si>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</si>
  <si>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</si>
  <si>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</si>
  <si>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</si>
  <si>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</si>
  <si>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</si>
  <si>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</si>
  <si>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</si>
  <si>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</si>
  <si>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</si>
  <si>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</si>
  <si>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</si>
  <si>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</si>
  <si>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</si>
  <si>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</si>
  <si>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</si>
  <si>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</si>
  <si>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</si>
  <si>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</si>
  <si>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</si>
  <si>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</si>
  <si>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</si>
  <si>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</si>
  <si>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</si>
  <si>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</si>
  <si>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</si>
  <si>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</si>
  <si>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</si>
  <si>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</si>
  <si>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</si>
  <si>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</si>
  <si>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</si>
  <si>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</si>
  <si>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</si>
  <si>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</si>
  <si>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</si>
  <si>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</si>
  <si>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</si>
  <si>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</si>
  <si>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</si>
  <si>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</si>
  <si>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</si>
  <si>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</si>
  <si>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</si>
  <si>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</si>
  <si>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</si>
  <si>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</si>
  <si>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</si>
  <si>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</si>
  <si>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</si>
  <si>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</si>
  <si>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</si>
  <si>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</si>
  <si>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</si>
  <si>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</si>
  <si>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</si>
  <si>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</si>
  <si>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</si>
  <si>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</si>
  <si>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</si>
  <si>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</si>
  <si>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</si>
  <si>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</si>
  <si>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</si>
  <si>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</si>
  <si>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</si>
  <si>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</si>
  <si>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</si>
  <si>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</si>
  <si>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</si>
  <si>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</si>
  <si>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</si>
  <si>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</si>
  <si>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</si>
  <si>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</si>
  <si>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</si>
  <si>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</si>
  <si>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</si>
  <si>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</si>
  <si>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</si>
  <si>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</si>
  <si>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</si>
  <si>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</si>
  <si>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</si>
  <si>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</si>
  <si>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</si>
  <si>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</si>
  <si>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</si>
  <si>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</si>
  <si>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</si>
  <si>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</si>
  <si>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</si>
  <si>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</si>
  <si>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</si>
  <si>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</si>
  <si>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</si>
  <si>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</si>
  <si>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</si>
  <si>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</si>
  <si>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</si>
  <si>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</si>
  <si>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</si>
  <si>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</si>
  <si>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</si>
  <si>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</si>
  <si>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</si>
  <si>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</si>
  <si>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</si>
  <si>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</si>
  <si>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</si>
  <si>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</si>
  <si>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</si>
  <si>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</si>
  <si>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</si>
  <si>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</si>
  <si>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</si>
  <si>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</si>
  <si>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</si>
  <si>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</si>
  <si>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</si>
  <si>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</si>
  <si>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</si>
  <si>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</si>
  <si>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</si>
  <si>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</si>
  <si>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</si>
  <si>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</si>
  <si>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</si>
  <si>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</si>
  <si>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</si>
  <si>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</si>
  <si>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</si>
  <si>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</si>
  <si>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</si>
  <si>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</si>
  <si>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</si>
  <si>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</si>
  <si>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</si>
  <si>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</si>
  <si>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</si>
  <si>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</si>
  <si>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</si>
  <si>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</si>
  <si>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</si>
  <si>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</si>
  <si>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</si>
  <si>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</si>
  <si>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</si>
  <si>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</si>
  <si>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</si>
  <si>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</si>
  <si>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</si>
  <si>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</si>
  <si>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</si>
  <si>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</si>
  <si>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</si>
  <si>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</si>
  <si>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</si>
  <si>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</si>
  <si>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</si>
  <si>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</si>
  <si>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</si>
  <si>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</si>
  <si>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</si>
  <si>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</si>
  <si>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</si>
  <si>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</si>
  <si>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</si>
  <si>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</si>
  <si>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</si>
  <si>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</si>
  <si>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</si>
  <si>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</si>
  <si>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</si>
  <si>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</si>
  <si>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</si>
  <si>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</si>
  <si>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</si>
  <si>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</si>
  <si>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</si>
  <si>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</si>
  <si>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</si>
  <si>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</si>
  <si>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</si>
  <si>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</si>
  <si>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</si>
  <si>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</si>
  <si>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</si>
  <si>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</si>
  <si>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</si>
  <si>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</si>
  <si>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</si>
  <si>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</si>
  <si>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</si>
  <si>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</si>
  <si>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</si>
  <si>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</si>
  <si>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</si>
  <si>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</si>
  <si>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</si>
  <si>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</si>
  <si>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</si>
  <si>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</si>
  <si>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</si>
  <si>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</si>
  <si>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</si>
  <si>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</si>
  <si>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</si>
  <si>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</si>
  <si>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</si>
  <si>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</si>
  <si>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</si>
  <si>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</si>
  <si>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</si>
  <si>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</si>
  <si>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</si>
  <si>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</si>
  <si>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</si>
  <si>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</si>
  <si>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</si>
  <si>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</si>
  <si>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</si>
  <si>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</si>
  <si>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</si>
  <si>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</si>
  <si>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</si>
  <si>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</si>
  <si>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</si>
  <si>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</si>
  <si>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</si>
  <si>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</si>
  <si>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</si>
  <si>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</si>
  <si>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</si>
  <si>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</si>
  <si>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</si>
  <si>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</si>
  <si>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</si>
  <si>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</si>
  <si>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</si>
  <si>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</si>
  <si>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</si>
  <si>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</si>
  <si>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</si>
  <si>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</si>
  <si>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</si>
  <si>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</si>
  <si>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</si>
  <si>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</si>
  <si>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</si>
  <si>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</si>
  <si>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</si>
  <si>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</si>
  <si>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</si>
  <si>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</si>
  <si>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</si>
  <si>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</si>
  <si>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</si>
  <si>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</si>
  <si>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</si>
  <si>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</si>
  <si>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</si>
  <si>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</si>
  <si>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</si>
  <si>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</si>
  <si>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</si>
  <si>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</si>
  <si>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</si>
  <si>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</si>
  <si>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</si>
  <si>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</si>
  <si>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</si>
  <si>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</si>
  <si>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</si>
  <si>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</si>
  <si>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</si>
  <si>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</si>
  <si>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</si>
  <si>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</si>
  <si>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</si>
  <si>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</si>
  <si>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</si>
  <si>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</si>
  <si>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</si>
  <si>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</si>
  <si>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</si>
  <si>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</si>
  <si>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</si>
  <si>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</si>
  <si>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</si>
  <si>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</si>
  <si>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</si>
  <si>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</si>
  <si>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</si>
  <si>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</si>
  <si>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</si>
  <si>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</si>
  <si>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</si>
  <si>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</si>
  <si>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</si>
  <si>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</si>
  <si>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</si>
  <si>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</si>
  <si>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</si>
  <si>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</si>
  <si>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</si>
  <si>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</si>
  <si>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</si>
  <si>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</si>
  <si>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</si>
  <si>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</si>
  <si>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</si>
  <si>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</si>
  <si>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</si>
  <si>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</si>
  <si>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</si>
  <si>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</si>
  <si>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</si>
  <si>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</si>
  <si>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</si>
  <si>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</si>
  <si>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</si>
  <si>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</si>
  <si>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</si>
  <si>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</si>
  <si>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</si>
  <si>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</si>
  <si>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</si>
  <si>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</si>
  <si>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</si>
  <si>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</si>
  <si>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</si>
  <si>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</si>
  <si>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</si>
  <si>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</si>
  <si>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</si>
  <si>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</si>
  <si>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</si>
  <si>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</si>
  <si>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</si>
  <si>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</si>
  <si>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</si>
  <si>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</si>
  <si>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</si>
  <si>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</si>
  <si>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</si>
  <si>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</si>
  <si>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</si>
  <si>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</si>
  <si>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</si>
  <si>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</si>
  <si>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</si>
  <si>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</si>
  <si>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</si>
  <si>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</si>
  <si>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</si>
  <si>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</si>
  <si>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</si>
  <si>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</si>
  <si>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</si>
  <si>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</si>
  <si>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</si>
  <si>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</si>
  <si>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</si>
  <si>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</si>
  <si>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</si>
  <si>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</si>
  <si>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</si>
  <si>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</si>
  <si>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</si>
  <si>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</si>
  <si>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</si>
  <si>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</si>
  <si>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</si>
  <si>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</si>
  <si>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</si>
  <si>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</si>
  <si>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</si>
  <si>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</si>
  <si>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</si>
  <si>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</si>
  <si>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</si>
  <si>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</si>
  <si>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</si>
  <si>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</si>
  <si>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</si>
  <si>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</si>
  <si>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</si>
  <si>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</si>
  <si>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</si>
  <si>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</si>
  <si>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</si>
  <si>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</si>
  <si>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</si>
  <si>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</si>
  <si>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</si>
  <si>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</si>
  <si>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</si>
  <si>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</si>
  <si>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</si>
  <si>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</si>
  <si>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</si>
  <si>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</si>
  <si>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</si>
  <si>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</si>
  <si>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</si>
  <si>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</si>
  <si>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</si>
  <si>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</si>
  <si>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</si>
  <si>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</si>
  <si>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</si>
  <si>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</si>
  <si>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</si>
  <si>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</si>
  <si>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</si>
  <si>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</si>
  <si>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</si>
  <si>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</si>
  <si>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</si>
  <si>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</si>
  <si>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</si>
  <si>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</si>
  <si>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</si>
  <si>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</si>
  <si>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</si>
  <si>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</si>
  <si>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</si>
  <si>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</si>
  <si>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</si>
  <si>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</si>
  <si>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</si>
  <si>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</si>
  <si>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</si>
  <si>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</si>
  <si>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</si>
  <si>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</si>
  <si>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</si>
  <si>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</si>
  <si>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</si>
  <si>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</si>
  <si>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</si>
  <si>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</si>
  <si>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</si>
  <si>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</si>
  <si>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</si>
  <si>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</si>
  <si>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</si>
  <si>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</si>
  <si>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</si>
  <si>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</si>
  <si>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</si>
  <si>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</si>
  <si>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</si>
  <si>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</si>
  <si>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</si>
  <si>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</si>
  <si>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</si>
  <si>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</si>
  <si>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</si>
  <si>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</si>
  <si>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</si>
  <si>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</si>
  <si>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</si>
  <si>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</si>
  <si>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</si>
  <si>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</si>
  <si>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</si>
  <si>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</si>
  <si>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</si>
  <si>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</si>
  <si>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</si>
  <si>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</si>
  <si>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</si>
  <si>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</si>
  <si>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</si>
  <si>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</si>
  <si>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</si>
  <si>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</si>
  <si>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</si>
  <si>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</si>
  <si>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</si>
  <si>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</si>
  <si>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</si>
  <si>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</si>
  <si>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</si>
  <si>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</si>
  <si>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</si>
  <si>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</si>
  <si>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</si>
  <si>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</si>
  <si>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</si>
  <si>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</si>
  <si>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</si>
  <si>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</si>
  <si>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</si>
  <si>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</si>
  <si>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</si>
  <si>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</si>
  <si>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</si>
  <si>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</si>
  <si>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</si>
  <si>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</si>
  <si>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</si>
  <si>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</si>
  <si>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</si>
  <si>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</si>
  <si>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</si>
  <si>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</si>
  <si>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</si>
  <si>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</si>
  <si>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</si>
  <si>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</si>
  <si>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</si>
  <si>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</si>
  <si>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</si>
  <si>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</si>
  <si>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</si>
  <si>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</si>
  <si>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</si>
  <si>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</si>
  <si>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</si>
  <si>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</si>
  <si>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</si>
  <si>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</si>
  <si>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</si>
  <si>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</si>
  <si>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</si>
  <si>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</si>
  <si>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</si>
  <si>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</si>
  <si>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</si>
  <si>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</si>
  <si>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Kati Ödeme Belgesine İstinaden Yapılan İşlemler Süreci</t>
  </si>
  <si>
    <t>Ödemeler Ana Süreci</t>
  </si>
  <si>
    <t>Ödeme Belgelerinin Tesliö Alınarak Ödenmesi</t>
  </si>
  <si>
    <t>Ödeme İşleminin Gerçekleştirilmesi</t>
  </si>
  <si>
    <t>Ödemeler Servisi Görevlisi</t>
  </si>
  <si>
    <t>Ödemeler Servisi Sorumlusu</t>
  </si>
  <si>
    <t xml:space="preserve">ÖEB nin Teslim Tutanağı uygun olup olmadığnın Kontrolünün sağlanması
</t>
  </si>
  <si>
    <t>Maddi Hata Olup Olmadığının Kontrülü
Hak Sahibinin Kontrolü</t>
  </si>
  <si>
    <t>Her Seferinde</t>
  </si>
  <si>
    <t>Servis Görevlisi</t>
  </si>
  <si>
    <t>Servis Sorumlusu</t>
  </si>
  <si>
    <t>MuhaseYetkilisi</t>
  </si>
  <si>
    <t>Mali Mevzuat</t>
  </si>
  <si>
    <t>Sözlü</t>
  </si>
  <si>
    <t>Çift Yönlü</t>
  </si>
  <si>
    <t>Bilgi Alma</t>
  </si>
  <si>
    <t>Bilgi Verme</t>
  </si>
  <si>
    <t>İletişim Sıkıntısı</t>
  </si>
  <si>
    <t>İletişim ile ilgili verilmesi / Talimat Yazılması</t>
  </si>
  <si>
    <t>Sürecin İşleyişi</t>
  </si>
  <si>
    <t>Mehmet Akif SOLAK</t>
  </si>
  <si>
    <t>0 2582611880</t>
  </si>
  <si>
    <t>sym20100@muhasebat.gov.tr</t>
  </si>
  <si>
    <t>Denizli Muhasebe Müd.</t>
  </si>
  <si>
    <t>Defterdarlık Uzmanı</t>
  </si>
  <si>
    <t>Personel İhtiyacı</t>
  </si>
  <si>
    <t>İşlem Sürecinin kısalması</t>
  </si>
  <si>
    <t>Elazığ Defterdarlığı</t>
  </si>
  <si>
    <t>Bilgisayar</t>
  </si>
  <si>
    <t>Yazıcı</t>
  </si>
  <si>
    <t>Telefon</t>
  </si>
  <si>
    <t>Say2000i</t>
  </si>
  <si>
    <t>KBS</t>
  </si>
  <si>
    <t>Ödeme Emri Belgesinin Müdürlüğe Gelmesi</t>
  </si>
  <si>
    <t>Ödeme Emri Belgesi</t>
  </si>
  <si>
    <t>Teslim-Tesellüm Tutanağı</t>
  </si>
  <si>
    <t>Kamu Mali Yönetimi ve Kontrol Kanunu</t>
  </si>
  <si>
    <t>Tüm Maddeleri</t>
  </si>
  <si>
    <t>Merkezi Yönetim Harcama Belgeleri Yönetmeliği</t>
  </si>
  <si>
    <t>Merkezi Yönetim Muhasebe Yönetmeliği</t>
  </si>
  <si>
    <t>Genel Muhasebe Yönetmeliği</t>
  </si>
  <si>
    <t>Hıdır Murat YILMAZ
Defterdarlık Uzmanı</t>
  </si>
  <si>
    <t>Mesut AKBULUT
Muhasebe Müdürlüğü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</si>
</sst>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0</xdr:colOff>
      <xdr:row>26</xdr:row>
      <xdr:rowOff>8282</xdr:rowOff>
    </xdr:from>
    <xdr:to>
      <xdr:col>0</xdr:col>
      <xdr:colOff>82826</xdr:colOff>
      <xdr:row>26</xdr:row>
      <xdr:rowOff>10161</xdr:rowOff>
    </xdr:to>
    <xdr:cxnSp macro="">
      <xdr:nvCxnSpPr>
        <xdr:cNvPr id="184" name="Düz Bağlayıcı 183"/>
        <xdr:cNvCxnSpPr/>
      </xdr:nvCxnSpPr>
      <xdr:spPr>
        <a:xfrm flipH="1" flipV="1">
          <a:off x="0" y="5748130"/>
          <a:ext cx="82826" cy="18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198783</xdr:colOff>
      <xdr:row>2</xdr:row>
      <xdr:rowOff>149087</xdr:rowOff>
    </xdr:from>
    <xdr:to>
      <xdr:col>5</xdr:col>
      <xdr:colOff>629479</xdr:colOff>
      <xdr:row>3</xdr:row>
      <xdr:rowOff>41413</xdr:rowOff>
    </xdr:to>
    <xdr:sp macro="" textlink="">
      <xdr:nvSpPr>
        <xdr:cNvPr id="4" name="4 Akış Çizelgesi: Sonlandırıcı"/>
        <xdr:cNvSpPr/>
      </xdr:nvSpPr>
      <xdr:spPr>
        <a:xfrm>
          <a:off x="2261153" y="513522"/>
          <a:ext cx="1805609" cy="1905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Gümrük Tahsilat İşlemleri</a:t>
          </a:r>
        </a:p>
      </xdr:txBody>
    </xdr:sp>
    <xdr:clientData/>
  </xdr:twoCellAnchor>
  <xdr:twoCellAnchor>
    <xdr:from>
      <xdr:col>4</xdr:col>
      <xdr:colOff>115956</xdr:colOff>
      <xdr:row>4</xdr:row>
      <xdr:rowOff>33130</xdr:rowOff>
    </xdr:from>
    <xdr:to>
      <xdr:col>5</xdr:col>
      <xdr:colOff>20387</xdr:colOff>
      <xdr:row>5</xdr:row>
      <xdr:rowOff>74544</xdr:rowOff>
    </xdr:to>
    <xdr:sp macro="" textlink="">
      <xdr:nvSpPr>
        <xdr:cNvPr id="5" name="5 Akış Çizelgesi: Karar"/>
        <xdr:cNvSpPr/>
      </xdr:nvSpPr>
      <xdr:spPr>
        <a:xfrm>
          <a:off x="2865782" y="877956"/>
          <a:ext cx="591888" cy="22363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397564</xdr:colOff>
      <xdr:row>6</xdr:row>
      <xdr:rowOff>16564</xdr:rowOff>
    </xdr:from>
    <xdr:to>
      <xdr:col>3</xdr:col>
      <xdr:colOff>554934</xdr:colOff>
      <xdr:row>7</xdr:row>
      <xdr:rowOff>74544</xdr:rowOff>
    </xdr:to>
    <xdr:sp macro="" textlink="">
      <xdr:nvSpPr>
        <xdr:cNvPr id="6" name="4 Akış Çizelgesi: Sonlandırıcı"/>
        <xdr:cNvSpPr/>
      </xdr:nvSpPr>
      <xdr:spPr>
        <a:xfrm>
          <a:off x="1085021" y="1225825"/>
          <a:ext cx="1532283" cy="24019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Beyana Dayalı Tahsilat</a:t>
          </a:r>
        </a:p>
      </xdr:txBody>
    </xdr:sp>
    <xdr:clientData/>
  </xdr:twoCellAnchor>
  <xdr:twoCellAnchor>
    <xdr:from>
      <xdr:col>5</xdr:col>
      <xdr:colOff>243508</xdr:colOff>
      <xdr:row>6</xdr:row>
      <xdr:rowOff>36443</xdr:rowOff>
    </xdr:from>
    <xdr:to>
      <xdr:col>7</xdr:col>
      <xdr:colOff>530087</xdr:colOff>
      <xdr:row>7</xdr:row>
      <xdr:rowOff>91110</xdr:rowOff>
    </xdr:to>
    <xdr:sp macro="" textlink="">
      <xdr:nvSpPr>
        <xdr:cNvPr id="7" name="4 Akış Çizelgesi: Sonlandırıcı"/>
        <xdr:cNvSpPr/>
      </xdr:nvSpPr>
      <xdr:spPr>
        <a:xfrm>
          <a:off x="3680791" y="1245704"/>
          <a:ext cx="1661492" cy="23688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Beyan Dışı Tahsilat</a:t>
          </a:r>
        </a:p>
      </xdr:txBody>
    </xdr:sp>
    <xdr:clientData/>
  </xdr:twoCellAnchor>
  <xdr:twoCellAnchor>
    <xdr:from>
      <xdr:col>1</xdr:col>
      <xdr:colOff>389282</xdr:colOff>
      <xdr:row>8</xdr:row>
      <xdr:rowOff>49695</xdr:rowOff>
    </xdr:from>
    <xdr:to>
      <xdr:col>3</xdr:col>
      <xdr:colOff>563217</xdr:colOff>
      <xdr:row>10</xdr:row>
      <xdr:rowOff>16567</xdr:rowOff>
    </xdr:to>
    <xdr:sp macro="" textlink="">
      <xdr:nvSpPr>
        <xdr:cNvPr id="8" name="1 Akış Çizelgesi: İşlem"/>
        <xdr:cNvSpPr/>
      </xdr:nvSpPr>
      <xdr:spPr>
        <a:xfrm>
          <a:off x="1076739" y="1623391"/>
          <a:ext cx="1548848" cy="33130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Beyanname</a:t>
          </a:r>
          <a:r>
            <a:rPr lang="tr-TR" sz="900" baseline="0"/>
            <a:t> No Girilerek sorgulama yapılır</a:t>
          </a:r>
          <a:endParaRPr lang="tr-TR" sz="900"/>
        </a:p>
      </xdr:txBody>
    </xdr:sp>
    <xdr:clientData/>
  </xdr:twoCellAnchor>
  <xdr:twoCellAnchor>
    <xdr:from>
      <xdr:col>0</xdr:col>
      <xdr:colOff>298175</xdr:colOff>
      <xdr:row>8</xdr:row>
      <xdr:rowOff>82827</xdr:rowOff>
    </xdr:from>
    <xdr:to>
      <xdr:col>1</xdr:col>
      <xdr:colOff>209079</xdr:colOff>
      <xdr:row>9</xdr:row>
      <xdr:rowOff>175865</xdr:rowOff>
    </xdr:to>
    <xdr:sp macro="" textlink="">
      <xdr:nvSpPr>
        <xdr:cNvPr id="9" name="15 Akış Çizelgesi: Manyetik Disk"/>
        <xdr:cNvSpPr/>
      </xdr:nvSpPr>
      <xdr:spPr>
        <a:xfrm>
          <a:off x="298175" y="1656523"/>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KBS</a:t>
          </a:r>
        </a:p>
      </xdr:txBody>
    </xdr:sp>
    <xdr:clientData/>
  </xdr:twoCellAnchor>
  <xdr:twoCellAnchor>
    <xdr:from>
      <xdr:col>1</xdr:col>
      <xdr:colOff>389282</xdr:colOff>
      <xdr:row>11</xdr:row>
      <xdr:rowOff>1</xdr:rowOff>
    </xdr:from>
    <xdr:to>
      <xdr:col>3</xdr:col>
      <xdr:colOff>563217</xdr:colOff>
      <xdr:row>12</xdr:row>
      <xdr:rowOff>33132</xdr:rowOff>
    </xdr:to>
    <xdr:sp macro="" textlink="">
      <xdr:nvSpPr>
        <xdr:cNvPr id="10" name="1 Akış Çizelgesi: İşlem"/>
        <xdr:cNvSpPr/>
      </xdr:nvSpPr>
      <xdr:spPr>
        <a:xfrm>
          <a:off x="1076739" y="2120349"/>
          <a:ext cx="1548848" cy="215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Gümkart</a:t>
          </a:r>
          <a:r>
            <a:rPr lang="tr-TR" sz="900" baseline="0"/>
            <a:t> ile tahsilat yapılır</a:t>
          </a:r>
          <a:endParaRPr lang="tr-TR" sz="900"/>
        </a:p>
      </xdr:txBody>
    </xdr:sp>
    <xdr:clientData/>
  </xdr:twoCellAnchor>
  <xdr:twoCellAnchor>
    <xdr:from>
      <xdr:col>1</xdr:col>
      <xdr:colOff>389281</xdr:colOff>
      <xdr:row>13</xdr:row>
      <xdr:rowOff>82828</xdr:rowOff>
    </xdr:from>
    <xdr:to>
      <xdr:col>3</xdr:col>
      <xdr:colOff>563216</xdr:colOff>
      <xdr:row>14</xdr:row>
      <xdr:rowOff>115959</xdr:rowOff>
    </xdr:to>
    <xdr:sp macro="" textlink="">
      <xdr:nvSpPr>
        <xdr:cNvPr id="11" name="1 Akış Çizelgesi: İşlem"/>
        <xdr:cNvSpPr/>
      </xdr:nvSpPr>
      <xdr:spPr>
        <a:xfrm>
          <a:off x="1076738" y="2567611"/>
          <a:ext cx="1548848" cy="215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Makbuz</a:t>
          </a:r>
          <a:r>
            <a:rPr lang="tr-TR" sz="900" baseline="0"/>
            <a:t> düzenlenir.</a:t>
          </a:r>
          <a:endParaRPr lang="tr-TR" sz="900"/>
        </a:p>
      </xdr:txBody>
    </xdr:sp>
    <xdr:clientData/>
  </xdr:twoCellAnchor>
  <xdr:twoCellAnchor>
    <xdr:from>
      <xdr:col>4</xdr:col>
      <xdr:colOff>49696</xdr:colOff>
      <xdr:row>13</xdr:row>
      <xdr:rowOff>16565</xdr:rowOff>
    </xdr:from>
    <xdr:to>
      <xdr:col>4</xdr:col>
      <xdr:colOff>660273</xdr:colOff>
      <xdr:row>15</xdr:row>
      <xdr:rowOff>1381</xdr:rowOff>
    </xdr:to>
    <xdr:sp macro="" textlink="">
      <xdr:nvSpPr>
        <xdr:cNvPr id="12" name="7 Akış Çizelgesi: Belge"/>
        <xdr:cNvSpPr/>
      </xdr:nvSpPr>
      <xdr:spPr>
        <a:xfrm>
          <a:off x="2799522" y="2501348"/>
          <a:ext cx="610577"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Alındı Belgesi</a:t>
          </a:r>
        </a:p>
      </xdr:txBody>
    </xdr:sp>
    <xdr:clientData/>
  </xdr:twoCellAnchor>
  <xdr:twoCellAnchor>
    <xdr:from>
      <xdr:col>5</xdr:col>
      <xdr:colOff>298172</xdr:colOff>
      <xdr:row>8</xdr:row>
      <xdr:rowOff>57980</xdr:rowOff>
    </xdr:from>
    <xdr:to>
      <xdr:col>7</xdr:col>
      <xdr:colOff>472107</xdr:colOff>
      <xdr:row>10</xdr:row>
      <xdr:rowOff>24852</xdr:rowOff>
    </xdr:to>
    <xdr:sp macro="" textlink="">
      <xdr:nvSpPr>
        <xdr:cNvPr id="13" name="1 Akış Çizelgesi: İşlem"/>
        <xdr:cNvSpPr/>
      </xdr:nvSpPr>
      <xdr:spPr>
        <a:xfrm>
          <a:off x="3735455" y="1631676"/>
          <a:ext cx="1548848" cy="33130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Beyan</a:t>
          </a:r>
          <a:r>
            <a:rPr lang="tr-TR" sz="900" baseline="0"/>
            <a:t> dışı tahsilat bölümüne girilir.</a:t>
          </a:r>
          <a:endParaRPr lang="tr-TR" sz="900"/>
        </a:p>
      </xdr:txBody>
    </xdr:sp>
    <xdr:clientData/>
  </xdr:twoCellAnchor>
  <xdr:twoCellAnchor>
    <xdr:from>
      <xdr:col>4</xdr:col>
      <xdr:colOff>218660</xdr:colOff>
      <xdr:row>8</xdr:row>
      <xdr:rowOff>77857</xdr:rowOff>
    </xdr:from>
    <xdr:to>
      <xdr:col>5</xdr:col>
      <xdr:colOff>129564</xdr:colOff>
      <xdr:row>9</xdr:row>
      <xdr:rowOff>170895</xdr:rowOff>
    </xdr:to>
    <xdr:sp macro="" textlink="">
      <xdr:nvSpPr>
        <xdr:cNvPr id="14" name="15 Akış Çizelgesi: Manyetik Disk"/>
        <xdr:cNvSpPr/>
      </xdr:nvSpPr>
      <xdr:spPr>
        <a:xfrm>
          <a:off x="2968486" y="1651553"/>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KBS</a:t>
          </a:r>
        </a:p>
      </xdr:txBody>
    </xdr:sp>
    <xdr:clientData/>
  </xdr:twoCellAnchor>
  <xdr:twoCellAnchor>
    <xdr:from>
      <xdr:col>5</xdr:col>
      <xdr:colOff>301485</xdr:colOff>
      <xdr:row>11</xdr:row>
      <xdr:rowOff>3318</xdr:rowOff>
    </xdr:from>
    <xdr:to>
      <xdr:col>7</xdr:col>
      <xdr:colOff>475420</xdr:colOff>
      <xdr:row>12</xdr:row>
      <xdr:rowOff>152407</xdr:rowOff>
    </xdr:to>
    <xdr:sp macro="" textlink="">
      <xdr:nvSpPr>
        <xdr:cNvPr id="15" name="1 Akış Çizelgesi: İşlem"/>
        <xdr:cNvSpPr/>
      </xdr:nvSpPr>
      <xdr:spPr>
        <a:xfrm>
          <a:off x="3738768" y="2123666"/>
          <a:ext cx="1548848" cy="33130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T.C./Vergi</a:t>
          </a:r>
          <a:r>
            <a:rPr lang="tr-TR" sz="900" baseline="0"/>
            <a:t> Kimlik No ile Sorgulama yapılır.</a:t>
          </a:r>
          <a:endParaRPr lang="tr-TR" sz="900"/>
        </a:p>
      </xdr:txBody>
    </xdr:sp>
    <xdr:clientData/>
  </xdr:twoCellAnchor>
  <xdr:twoCellAnchor>
    <xdr:from>
      <xdr:col>5</xdr:col>
      <xdr:colOff>248475</xdr:colOff>
      <xdr:row>13</xdr:row>
      <xdr:rowOff>124246</xdr:rowOff>
    </xdr:from>
    <xdr:to>
      <xdr:col>7</xdr:col>
      <xdr:colOff>546649</xdr:colOff>
      <xdr:row>15</xdr:row>
      <xdr:rowOff>91118</xdr:rowOff>
    </xdr:to>
    <xdr:sp macro="" textlink="">
      <xdr:nvSpPr>
        <xdr:cNvPr id="16" name="1 Akış Çizelgesi: İşlem"/>
        <xdr:cNvSpPr/>
      </xdr:nvSpPr>
      <xdr:spPr>
        <a:xfrm>
          <a:off x="3685758" y="2609029"/>
          <a:ext cx="1673087" cy="33130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Vergi türü ve tutarı girilerek makbuz düzenlenir.</a:t>
          </a:r>
        </a:p>
      </xdr:txBody>
    </xdr:sp>
    <xdr:clientData/>
  </xdr:twoCellAnchor>
  <xdr:twoCellAnchor>
    <xdr:from>
      <xdr:col>7</xdr:col>
      <xdr:colOff>679175</xdr:colOff>
      <xdr:row>13</xdr:row>
      <xdr:rowOff>115963</xdr:rowOff>
    </xdr:from>
    <xdr:to>
      <xdr:col>8</xdr:col>
      <xdr:colOff>602296</xdr:colOff>
      <xdr:row>15</xdr:row>
      <xdr:rowOff>100779</xdr:rowOff>
    </xdr:to>
    <xdr:sp macro="" textlink="">
      <xdr:nvSpPr>
        <xdr:cNvPr id="17" name="7 Akış Çizelgesi: Belge"/>
        <xdr:cNvSpPr/>
      </xdr:nvSpPr>
      <xdr:spPr>
        <a:xfrm>
          <a:off x="5491371" y="2600746"/>
          <a:ext cx="610577"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Alındı Belgesi</a:t>
          </a:r>
        </a:p>
      </xdr:txBody>
    </xdr:sp>
    <xdr:clientData/>
  </xdr:twoCellAnchor>
  <xdr:twoCellAnchor>
    <xdr:from>
      <xdr:col>3</xdr:col>
      <xdr:colOff>422413</xdr:colOff>
      <xdr:row>15</xdr:row>
      <xdr:rowOff>140805</xdr:rowOff>
    </xdr:from>
    <xdr:to>
      <xdr:col>5</xdr:col>
      <xdr:colOff>364435</xdr:colOff>
      <xdr:row>18</xdr:row>
      <xdr:rowOff>132521</xdr:rowOff>
    </xdr:to>
    <xdr:sp macro="" textlink="">
      <xdr:nvSpPr>
        <xdr:cNvPr id="18" name="4 Akış Çizelgesi: Sonlandırıcı"/>
        <xdr:cNvSpPr/>
      </xdr:nvSpPr>
      <xdr:spPr>
        <a:xfrm>
          <a:off x="2484783" y="2990022"/>
          <a:ext cx="1316935" cy="53836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Alındı Belgeleri Sıra Numaralı olarak dosyalanır.</a:t>
          </a:r>
        </a:p>
      </xdr:txBody>
    </xdr:sp>
    <xdr:clientData/>
  </xdr:twoCellAnchor>
  <xdr:twoCellAnchor>
    <xdr:from>
      <xdr:col>2</xdr:col>
      <xdr:colOff>476248</xdr:colOff>
      <xdr:row>14</xdr:row>
      <xdr:rowOff>115959</xdr:rowOff>
    </xdr:from>
    <xdr:to>
      <xdr:col>3</xdr:col>
      <xdr:colOff>422412</xdr:colOff>
      <xdr:row>17</xdr:row>
      <xdr:rowOff>45555</xdr:rowOff>
    </xdr:to>
    <xdr:cxnSp macro="">
      <xdr:nvCxnSpPr>
        <xdr:cNvPr id="3" name="Dirsek Bağlayıcısı 2"/>
        <xdr:cNvCxnSpPr>
          <a:stCxn id="11" idx="2"/>
          <a:endCxn id="18" idx="1"/>
        </xdr:cNvCxnSpPr>
      </xdr:nvCxnSpPr>
      <xdr:spPr>
        <a:xfrm rot="16200000" flipH="1">
          <a:off x="1929848" y="2704272"/>
          <a:ext cx="476248" cy="63362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364435</xdr:colOff>
      <xdr:row>15</xdr:row>
      <xdr:rowOff>91118</xdr:rowOff>
    </xdr:from>
    <xdr:to>
      <xdr:col>6</xdr:col>
      <xdr:colOff>397563</xdr:colOff>
      <xdr:row>17</xdr:row>
      <xdr:rowOff>45555</xdr:rowOff>
    </xdr:to>
    <xdr:cxnSp macro="">
      <xdr:nvCxnSpPr>
        <xdr:cNvPr id="20" name="Dirsek Bağlayıcısı 19"/>
        <xdr:cNvCxnSpPr>
          <a:stCxn id="16" idx="2"/>
          <a:endCxn id="18" idx="3"/>
        </xdr:cNvCxnSpPr>
      </xdr:nvCxnSpPr>
      <xdr:spPr>
        <a:xfrm rot="5400000">
          <a:off x="4002574" y="2739479"/>
          <a:ext cx="318872" cy="7205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7</xdr:row>
      <xdr:rowOff>74544</xdr:rowOff>
    </xdr:from>
    <xdr:to>
      <xdr:col>2</xdr:col>
      <xdr:colOff>476250</xdr:colOff>
      <xdr:row>8</xdr:row>
      <xdr:rowOff>49695</xdr:rowOff>
    </xdr:to>
    <xdr:cxnSp macro="">
      <xdr:nvCxnSpPr>
        <xdr:cNvPr id="22" name="Düz Ok Bağlayıcısı 21"/>
        <xdr:cNvCxnSpPr>
          <a:stCxn id="6" idx="2"/>
          <a:endCxn id="8" idx="0"/>
        </xdr:cNvCxnSpPr>
      </xdr:nvCxnSpPr>
      <xdr:spPr>
        <a:xfrm>
          <a:off x="1851163" y="1466022"/>
          <a:ext cx="0" cy="157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10</xdr:row>
      <xdr:rowOff>16567</xdr:rowOff>
    </xdr:from>
    <xdr:to>
      <xdr:col>2</xdr:col>
      <xdr:colOff>476250</xdr:colOff>
      <xdr:row>11</xdr:row>
      <xdr:rowOff>1</xdr:rowOff>
    </xdr:to>
    <xdr:cxnSp macro="">
      <xdr:nvCxnSpPr>
        <xdr:cNvPr id="24" name="Düz Ok Bağlayıcısı 23"/>
        <xdr:cNvCxnSpPr>
          <a:stCxn id="8" idx="2"/>
          <a:endCxn id="10" idx="0"/>
        </xdr:cNvCxnSpPr>
      </xdr:nvCxnSpPr>
      <xdr:spPr>
        <a:xfrm>
          <a:off x="1851163" y="1954697"/>
          <a:ext cx="0" cy="165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476251</xdr:colOff>
      <xdr:row>4</xdr:row>
      <xdr:rowOff>144945</xdr:rowOff>
    </xdr:from>
    <xdr:to>
      <xdr:col>4</xdr:col>
      <xdr:colOff>115957</xdr:colOff>
      <xdr:row>6</xdr:row>
      <xdr:rowOff>16563</xdr:rowOff>
    </xdr:to>
    <xdr:cxnSp macro="">
      <xdr:nvCxnSpPr>
        <xdr:cNvPr id="26" name="Dirsek Bağlayıcısı 25"/>
        <xdr:cNvCxnSpPr>
          <a:stCxn id="5" idx="1"/>
          <a:endCxn id="6" idx="0"/>
        </xdr:cNvCxnSpPr>
      </xdr:nvCxnSpPr>
      <xdr:spPr>
        <a:xfrm rot="10800000" flipV="1">
          <a:off x="1851164" y="989771"/>
          <a:ext cx="1014619" cy="23605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20387</xdr:colOff>
      <xdr:row>4</xdr:row>
      <xdr:rowOff>144946</xdr:rowOff>
    </xdr:from>
    <xdr:to>
      <xdr:col>6</xdr:col>
      <xdr:colOff>386798</xdr:colOff>
      <xdr:row>6</xdr:row>
      <xdr:rowOff>36443</xdr:rowOff>
    </xdr:to>
    <xdr:cxnSp macro="">
      <xdr:nvCxnSpPr>
        <xdr:cNvPr id="28" name="Dirsek Bağlayıcısı 27"/>
        <xdr:cNvCxnSpPr>
          <a:stCxn id="5" idx="3"/>
          <a:endCxn id="7" idx="0"/>
        </xdr:cNvCxnSpPr>
      </xdr:nvCxnSpPr>
      <xdr:spPr>
        <a:xfrm>
          <a:off x="3457670" y="989772"/>
          <a:ext cx="1053867" cy="25593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476249</xdr:colOff>
      <xdr:row>12</xdr:row>
      <xdr:rowOff>33132</xdr:rowOff>
    </xdr:from>
    <xdr:to>
      <xdr:col>2</xdr:col>
      <xdr:colOff>476250</xdr:colOff>
      <xdr:row>13</xdr:row>
      <xdr:rowOff>82828</xdr:rowOff>
    </xdr:to>
    <xdr:cxnSp macro="">
      <xdr:nvCxnSpPr>
        <xdr:cNvPr id="30" name="Düz Ok Bağlayıcısı 29"/>
        <xdr:cNvCxnSpPr>
          <a:stCxn id="10" idx="2"/>
          <a:endCxn id="11" idx="0"/>
        </xdr:cNvCxnSpPr>
      </xdr:nvCxnSpPr>
      <xdr:spPr>
        <a:xfrm flipH="1">
          <a:off x="1851162" y="2335697"/>
          <a:ext cx="1" cy="2319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209079</xdr:colOff>
      <xdr:row>9</xdr:row>
      <xdr:rowOff>33131</xdr:rowOff>
    </xdr:from>
    <xdr:to>
      <xdr:col>1</xdr:col>
      <xdr:colOff>389282</xdr:colOff>
      <xdr:row>9</xdr:row>
      <xdr:rowOff>38238</xdr:rowOff>
    </xdr:to>
    <xdr:cxnSp macro="">
      <xdr:nvCxnSpPr>
        <xdr:cNvPr id="32" name="Düz Ok Bağlayıcısı 31"/>
        <xdr:cNvCxnSpPr>
          <a:stCxn id="9" idx="4"/>
          <a:endCxn id="8" idx="1"/>
        </xdr:cNvCxnSpPr>
      </xdr:nvCxnSpPr>
      <xdr:spPr>
        <a:xfrm flipV="1">
          <a:off x="896536" y="1789044"/>
          <a:ext cx="180203" cy="51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385140</xdr:colOff>
      <xdr:row>7</xdr:row>
      <xdr:rowOff>91110</xdr:rowOff>
    </xdr:from>
    <xdr:to>
      <xdr:col>6</xdr:col>
      <xdr:colOff>386798</xdr:colOff>
      <xdr:row>8</xdr:row>
      <xdr:rowOff>57980</xdr:rowOff>
    </xdr:to>
    <xdr:cxnSp macro="">
      <xdr:nvCxnSpPr>
        <xdr:cNvPr id="34" name="Düz Ok Bağlayıcısı 33"/>
        <xdr:cNvCxnSpPr>
          <a:stCxn id="7" idx="2"/>
          <a:endCxn id="13" idx="0"/>
        </xdr:cNvCxnSpPr>
      </xdr:nvCxnSpPr>
      <xdr:spPr>
        <a:xfrm flipH="1">
          <a:off x="4509879" y="1482588"/>
          <a:ext cx="1658" cy="1490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385140</xdr:colOff>
      <xdr:row>10</xdr:row>
      <xdr:rowOff>24852</xdr:rowOff>
    </xdr:from>
    <xdr:to>
      <xdr:col>6</xdr:col>
      <xdr:colOff>388453</xdr:colOff>
      <xdr:row>11</xdr:row>
      <xdr:rowOff>3318</xdr:rowOff>
    </xdr:to>
    <xdr:cxnSp macro="">
      <xdr:nvCxnSpPr>
        <xdr:cNvPr id="36" name="Düz Ok Bağlayıcısı 35"/>
        <xdr:cNvCxnSpPr>
          <a:stCxn id="13" idx="2"/>
          <a:endCxn id="15" idx="0"/>
        </xdr:cNvCxnSpPr>
      </xdr:nvCxnSpPr>
      <xdr:spPr>
        <a:xfrm>
          <a:off x="4509879" y="1962982"/>
          <a:ext cx="3313" cy="1606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388453</xdr:colOff>
      <xdr:row>12</xdr:row>
      <xdr:rowOff>152407</xdr:rowOff>
    </xdr:from>
    <xdr:to>
      <xdr:col>6</xdr:col>
      <xdr:colOff>397563</xdr:colOff>
      <xdr:row>13</xdr:row>
      <xdr:rowOff>124246</xdr:rowOff>
    </xdr:to>
    <xdr:cxnSp macro="">
      <xdr:nvCxnSpPr>
        <xdr:cNvPr id="39" name="Düz Ok Bağlayıcısı 38"/>
        <xdr:cNvCxnSpPr>
          <a:stCxn id="15" idx="2"/>
          <a:endCxn id="16" idx="0"/>
        </xdr:cNvCxnSpPr>
      </xdr:nvCxnSpPr>
      <xdr:spPr>
        <a:xfrm>
          <a:off x="4513192" y="2454972"/>
          <a:ext cx="9110" cy="154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129564</xdr:colOff>
      <xdr:row>9</xdr:row>
      <xdr:rowOff>33268</xdr:rowOff>
    </xdr:from>
    <xdr:to>
      <xdr:col>5</xdr:col>
      <xdr:colOff>298172</xdr:colOff>
      <xdr:row>9</xdr:row>
      <xdr:rowOff>41416</xdr:rowOff>
    </xdr:to>
    <xdr:cxnSp macro="">
      <xdr:nvCxnSpPr>
        <xdr:cNvPr id="41" name="Düz Ok Bağlayıcısı 40"/>
        <xdr:cNvCxnSpPr>
          <a:stCxn id="14" idx="4"/>
          <a:endCxn id="13" idx="1"/>
        </xdr:cNvCxnSpPr>
      </xdr:nvCxnSpPr>
      <xdr:spPr>
        <a:xfrm>
          <a:off x="3566847" y="1789181"/>
          <a:ext cx="168608" cy="8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563216</xdr:colOff>
      <xdr:row>14</xdr:row>
      <xdr:rowOff>8285</xdr:rowOff>
    </xdr:from>
    <xdr:to>
      <xdr:col>4</xdr:col>
      <xdr:colOff>49696</xdr:colOff>
      <xdr:row>14</xdr:row>
      <xdr:rowOff>8973</xdr:rowOff>
    </xdr:to>
    <xdr:cxnSp macro="">
      <xdr:nvCxnSpPr>
        <xdr:cNvPr id="43" name="Düz Ok Bağlayıcısı 42"/>
        <xdr:cNvCxnSpPr>
          <a:stCxn id="11" idx="3"/>
          <a:endCxn id="12" idx="1"/>
        </xdr:cNvCxnSpPr>
      </xdr:nvCxnSpPr>
      <xdr:spPr>
        <a:xfrm>
          <a:off x="2625586" y="2675285"/>
          <a:ext cx="173936" cy="6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411900</xdr:colOff>
      <xdr:row>3</xdr:row>
      <xdr:rowOff>41413</xdr:rowOff>
    </xdr:from>
    <xdr:to>
      <xdr:col>4</xdr:col>
      <xdr:colOff>414132</xdr:colOff>
      <xdr:row>4</xdr:row>
      <xdr:rowOff>33130</xdr:rowOff>
    </xdr:to>
    <xdr:cxnSp macro="">
      <xdr:nvCxnSpPr>
        <xdr:cNvPr id="45" name="Düz Ok Bağlayıcısı 44"/>
        <xdr:cNvCxnSpPr>
          <a:stCxn id="4" idx="2"/>
          <a:endCxn id="5" idx="0"/>
        </xdr:cNvCxnSpPr>
      </xdr:nvCxnSpPr>
      <xdr:spPr>
        <a:xfrm flipH="1">
          <a:off x="3161726" y="704022"/>
          <a:ext cx="2232" cy="1739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546649</xdr:colOff>
      <xdr:row>14</xdr:row>
      <xdr:rowOff>107682</xdr:rowOff>
    </xdr:from>
    <xdr:to>
      <xdr:col>7</xdr:col>
      <xdr:colOff>679175</xdr:colOff>
      <xdr:row>14</xdr:row>
      <xdr:rowOff>108371</xdr:rowOff>
    </xdr:to>
    <xdr:cxnSp macro="">
      <xdr:nvCxnSpPr>
        <xdr:cNvPr id="47" name="Düz Ok Bağlayıcısı 46"/>
        <xdr:cNvCxnSpPr>
          <a:stCxn id="16" idx="3"/>
          <a:endCxn id="17" idx="1"/>
        </xdr:cNvCxnSpPr>
      </xdr:nvCxnSpPr>
      <xdr:spPr>
        <a:xfrm>
          <a:off x="5358845" y="2774682"/>
          <a:ext cx="132526" cy="6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463825</xdr:colOff>
      <xdr:row>19</xdr:row>
      <xdr:rowOff>57978</xdr:rowOff>
    </xdr:from>
    <xdr:to>
      <xdr:col>5</xdr:col>
      <xdr:colOff>347869</xdr:colOff>
      <xdr:row>20</xdr:row>
      <xdr:rowOff>165653</xdr:rowOff>
    </xdr:to>
    <xdr:sp macro="" textlink="">
      <xdr:nvSpPr>
        <xdr:cNvPr id="51" name="1 Akış Çizelgesi: İşlem"/>
        <xdr:cNvSpPr/>
      </xdr:nvSpPr>
      <xdr:spPr>
        <a:xfrm>
          <a:off x="2526195" y="3636065"/>
          <a:ext cx="1258957" cy="28989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Gümrük İşlemleri Menüsü Açılır</a:t>
          </a:r>
        </a:p>
      </xdr:txBody>
    </xdr:sp>
    <xdr:clientData/>
  </xdr:twoCellAnchor>
  <xdr:twoCellAnchor>
    <xdr:from>
      <xdr:col>2</xdr:col>
      <xdr:colOff>132522</xdr:colOff>
      <xdr:row>19</xdr:row>
      <xdr:rowOff>74543</xdr:rowOff>
    </xdr:from>
    <xdr:to>
      <xdr:col>3</xdr:col>
      <xdr:colOff>132521</xdr:colOff>
      <xdr:row>20</xdr:row>
      <xdr:rowOff>149087</xdr:rowOff>
    </xdr:to>
    <xdr:sp macro="" textlink="">
      <xdr:nvSpPr>
        <xdr:cNvPr id="52" name="15 Akış Çizelgesi: Manyetik Disk"/>
        <xdr:cNvSpPr/>
      </xdr:nvSpPr>
      <xdr:spPr>
        <a:xfrm>
          <a:off x="1507435" y="3652630"/>
          <a:ext cx="687456" cy="25676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SAY2000i</a:t>
          </a:r>
        </a:p>
      </xdr:txBody>
    </xdr:sp>
    <xdr:clientData/>
  </xdr:twoCellAnchor>
  <xdr:twoCellAnchor>
    <xdr:from>
      <xdr:col>3</xdr:col>
      <xdr:colOff>124241</xdr:colOff>
      <xdr:row>21</xdr:row>
      <xdr:rowOff>99392</xdr:rowOff>
    </xdr:from>
    <xdr:to>
      <xdr:col>6</xdr:col>
      <xdr:colOff>2</xdr:colOff>
      <xdr:row>23</xdr:row>
      <xdr:rowOff>24849</xdr:rowOff>
    </xdr:to>
    <xdr:sp macro="" textlink="">
      <xdr:nvSpPr>
        <xdr:cNvPr id="53" name="1 Akış Çizelgesi: İşlem"/>
        <xdr:cNvSpPr/>
      </xdr:nvSpPr>
      <xdr:spPr>
        <a:xfrm>
          <a:off x="2186611" y="4041914"/>
          <a:ext cx="1938130" cy="28989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Gümrük Muhasebeleştirme işlemi</a:t>
          </a:r>
          <a:r>
            <a:rPr lang="tr-TR" sz="900" baseline="0"/>
            <a:t> yapılarak M.İ.F. düzenlenir.</a:t>
          </a:r>
          <a:endParaRPr lang="tr-TR" sz="900"/>
        </a:p>
      </xdr:txBody>
    </xdr:sp>
    <xdr:clientData/>
  </xdr:twoCellAnchor>
  <xdr:twoCellAnchor>
    <xdr:from>
      <xdr:col>6</xdr:col>
      <xdr:colOff>132526</xdr:colOff>
      <xdr:row>21</xdr:row>
      <xdr:rowOff>99388</xdr:rowOff>
    </xdr:from>
    <xdr:to>
      <xdr:col>6</xdr:col>
      <xdr:colOff>662613</xdr:colOff>
      <xdr:row>23</xdr:row>
      <xdr:rowOff>8280</xdr:rowOff>
    </xdr:to>
    <xdr:sp macro="" textlink="">
      <xdr:nvSpPr>
        <xdr:cNvPr id="55" name="7 Akış Çizelgesi: Belge"/>
        <xdr:cNvSpPr/>
      </xdr:nvSpPr>
      <xdr:spPr>
        <a:xfrm>
          <a:off x="4257265" y="4041910"/>
          <a:ext cx="530087" cy="27332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M.İ.F</a:t>
          </a:r>
          <a:r>
            <a:rPr lang="tr-TR" sz="1100"/>
            <a:t>.</a:t>
          </a:r>
          <a:endParaRPr lang="tr-TR"/>
        </a:p>
      </xdr:txBody>
    </xdr:sp>
    <xdr:clientData/>
  </xdr:twoCellAnchor>
  <xdr:twoCellAnchor>
    <xdr:from>
      <xdr:col>3</xdr:col>
      <xdr:colOff>356151</xdr:colOff>
      <xdr:row>27</xdr:row>
      <xdr:rowOff>0</xdr:rowOff>
    </xdr:from>
    <xdr:to>
      <xdr:col>4</xdr:col>
      <xdr:colOff>463825</xdr:colOff>
      <xdr:row>29</xdr:row>
      <xdr:rowOff>0</xdr:rowOff>
    </xdr:to>
    <xdr:sp macro="" textlink="">
      <xdr:nvSpPr>
        <xdr:cNvPr id="56" name="7 Akış Çizelgesi: Belge"/>
        <xdr:cNvSpPr/>
      </xdr:nvSpPr>
      <xdr:spPr>
        <a:xfrm>
          <a:off x="2418521" y="5035826"/>
          <a:ext cx="795130" cy="36443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Teslimat</a:t>
          </a:r>
          <a:r>
            <a:rPr lang="tr-TR" sz="800" baseline="0"/>
            <a:t> Müzekkeresi</a:t>
          </a:r>
          <a:endParaRPr lang="tr-TR" sz="800"/>
        </a:p>
      </xdr:txBody>
    </xdr:sp>
    <xdr:clientData/>
  </xdr:twoCellAnchor>
  <xdr:twoCellAnchor>
    <xdr:from>
      <xdr:col>4</xdr:col>
      <xdr:colOff>393425</xdr:colOff>
      <xdr:row>18</xdr:row>
      <xdr:rowOff>132521</xdr:rowOff>
    </xdr:from>
    <xdr:to>
      <xdr:col>4</xdr:col>
      <xdr:colOff>405848</xdr:colOff>
      <xdr:row>19</xdr:row>
      <xdr:rowOff>57978</xdr:rowOff>
    </xdr:to>
    <xdr:cxnSp macro="">
      <xdr:nvCxnSpPr>
        <xdr:cNvPr id="59" name="Düz Ok Bağlayıcısı 58"/>
        <xdr:cNvCxnSpPr>
          <a:stCxn id="18" idx="2"/>
          <a:endCxn id="51" idx="0"/>
        </xdr:cNvCxnSpPr>
      </xdr:nvCxnSpPr>
      <xdr:spPr>
        <a:xfrm>
          <a:off x="3143251" y="3528391"/>
          <a:ext cx="12423" cy="1076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132521</xdr:colOff>
      <xdr:row>20</xdr:row>
      <xdr:rowOff>20707</xdr:rowOff>
    </xdr:from>
    <xdr:to>
      <xdr:col>3</xdr:col>
      <xdr:colOff>463825</xdr:colOff>
      <xdr:row>20</xdr:row>
      <xdr:rowOff>20707</xdr:rowOff>
    </xdr:to>
    <xdr:cxnSp macro="">
      <xdr:nvCxnSpPr>
        <xdr:cNvPr id="61" name="Düz Ok Bağlayıcısı 60"/>
        <xdr:cNvCxnSpPr>
          <a:stCxn id="52" idx="4"/>
          <a:endCxn id="51" idx="1"/>
        </xdr:cNvCxnSpPr>
      </xdr:nvCxnSpPr>
      <xdr:spPr>
        <a:xfrm>
          <a:off x="2194891" y="3781011"/>
          <a:ext cx="33130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405848</xdr:colOff>
      <xdr:row>20</xdr:row>
      <xdr:rowOff>165653</xdr:rowOff>
    </xdr:from>
    <xdr:to>
      <xdr:col>4</xdr:col>
      <xdr:colOff>405850</xdr:colOff>
      <xdr:row>21</xdr:row>
      <xdr:rowOff>99392</xdr:rowOff>
    </xdr:to>
    <xdr:cxnSp macro="">
      <xdr:nvCxnSpPr>
        <xdr:cNvPr id="63" name="Düz Ok Bağlayıcısı 62"/>
        <xdr:cNvCxnSpPr>
          <a:stCxn id="51" idx="2"/>
          <a:endCxn id="53" idx="0"/>
        </xdr:cNvCxnSpPr>
      </xdr:nvCxnSpPr>
      <xdr:spPr>
        <a:xfrm>
          <a:off x="3155674" y="3925957"/>
          <a:ext cx="2" cy="115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xdr:colOff>
      <xdr:row>22</xdr:row>
      <xdr:rowOff>53835</xdr:rowOff>
    </xdr:from>
    <xdr:to>
      <xdr:col>6</xdr:col>
      <xdr:colOff>132526</xdr:colOff>
      <xdr:row>22</xdr:row>
      <xdr:rowOff>62121</xdr:rowOff>
    </xdr:to>
    <xdr:cxnSp macro="">
      <xdr:nvCxnSpPr>
        <xdr:cNvPr id="129" name="Düz Ok Bağlayıcısı 128"/>
        <xdr:cNvCxnSpPr>
          <a:stCxn id="53" idx="3"/>
          <a:endCxn id="55" idx="1"/>
        </xdr:cNvCxnSpPr>
      </xdr:nvCxnSpPr>
      <xdr:spPr>
        <a:xfrm flipV="1">
          <a:off x="4124741" y="4178574"/>
          <a:ext cx="132524" cy="82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107674</xdr:colOff>
      <xdr:row>23</xdr:row>
      <xdr:rowOff>124239</xdr:rowOff>
    </xdr:from>
    <xdr:to>
      <xdr:col>5</xdr:col>
      <xdr:colOff>12105</xdr:colOff>
      <xdr:row>24</xdr:row>
      <xdr:rowOff>165653</xdr:rowOff>
    </xdr:to>
    <xdr:sp macro="" textlink="">
      <xdr:nvSpPr>
        <xdr:cNvPr id="71" name="5 Akış Çizelgesi: Karar"/>
        <xdr:cNvSpPr/>
      </xdr:nvSpPr>
      <xdr:spPr>
        <a:xfrm>
          <a:off x="2857500" y="4431196"/>
          <a:ext cx="591888" cy="22363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488674</xdr:colOff>
      <xdr:row>24</xdr:row>
      <xdr:rowOff>182216</xdr:rowOff>
    </xdr:from>
    <xdr:to>
      <xdr:col>3</xdr:col>
      <xdr:colOff>118507</xdr:colOff>
      <xdr:row>26</xdr:row>
      <xdr:rowOff>41412</xdr:rowOff>
    </xdr:to>
    <xdr:sp macro="" textlink="">
      <xdr:nvSpPr>
        <xdr:cNvPr id="72" name="4 Akış Çizelgesi: Sonlandırıcı"/>
        <xdr:cNvSpPr/>
      </xdr:nvSpPr>
      <xdr:spPr>
        <a:xfrm>
          <a:off x="1176131" y="4671390"/>
          <a:ext cx="1004746" cy="22363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Nakit Tahsilat</a:t>
          </a:r>
        </a:p>
      </xdr:txBody>
    </xdr:sp>
    <xdr:clientData/>
  </xdr:twoCellAnchor>
  <xdr:twoCellAnchor>
    <xdr:from>
      <xdr:col>5</xdr:col>
      <xdr:colOff>530086</xdr:colOff>
      <xdr:row>24</xdr:row>
      <xdr:rowOff>182216</xdr:rowOff>
    </xdr:from>
    <xdr:to>
      <xdr:col>7</xdr:col>
      <xdr:colOff>488674</xdr:colOff>
      <xdr:row>26</xdr:row>
      <xdr:rowOff>24848</xdr:rowOff>
    </xdr:to>
    <xdr:sp macro="" textlink="">
      <xdr:nvSpPr>
        <xdr:cNvPr id="73" name="4 Akış Çizelgesi: Sonlandırıcı"/>
        <xdr:cNvSpPr/>
      </xdr:nvSpPr>
      <xdr:spPr>
        <a:xfrm>
          <a:off x="3967369" y="4671390"/>
          <a:ext cx="1333501" cy="20706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Teminat </a:t>
          </a:r>
          <a:r>
            <a:rPr lang="tr-TR" sz="900"/>
            <a:t>Mektubu</a:t>
          </a:r>
        </a:p>
      </xdr:txBody>
    </xdr:sp>
    <xdr:clientData/>
  </xdr:twoCellAnchor>
  <xdr:twoCellAnchor>
    <xdr:from>
      <xdr:col>5</xdr:col>
      <xdr:colOff>662609</xdr:colOff>
      <xdr:row>27</xdr:row>
      <xdr:rowOff>0</xdr:rowOff>
    </xdr:from>
    <xdr:to>
      <xdr:col>7</xdr:col>
      <xdr:colOff>364436</xdr:colOff>
      <xdr:row>28</xdr:row>
      <xdr:rowOff>107675</xdr:rowOff>
    </xdr:to>
    <xdr:sp macro="" textlink="">
      <xdr:nvSpPr>
        <xdr:cNvPr id="74" name="1 Akış Çizelgesi: İşlem"/>
        <xdr:cNvSpPr/>
      </xdr:nvSpPr>
      <xdr:spPr>
        <a:xfrm>
          <a:off x="4099892" y="5035826"/>
          <a:ext cx="1076740" cy="28989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Alındı</a:t>
          </a:r>
          <a:r>
            <a:rPr lang="tr-TR" sz="1000" baseline="0"/>
            <a:t> Belgesi düzenlenir.</a:t>
          </a:r>
          <a:endParaRPr lang="tr-TR" sz="1000"/>
        </a:p>
      </xdr:txBody>
    </xdr:sp>
    <xdr:clientData/>
  </xdr:twoCellAnchor>
  <xdr:twoCellAnchor>
    <xdr:from>
      <xdr:col>7</xdr:col>
      <xdr:colOff>488674</xdr:colOff>
      <xdr:row>26</xdr:row>
      <xdr:rowOff>140802</xdr:rowOff>
    </xdr:from>
    <xdr:to>
      <xdr:col>8</xdr:col>
      <xdr:colOff>372718</xdr:colOff>
      <xdr:row>28</xdr:row>
      <xdr:rowOff>140803</xdr:rowOff>
    </xdr:to>
    <xdr:sp macro="" textlink="">
      <xdr:nvSpPr>
        <xdr:cNvPr id="75" name="7 Akış Çizelgesi: Belge"/>
        <xdr:cNvSpPr/>
      </xdr:nvSpPr>
      <xdr:spPr>
        <a:xfrm>
          <a:off x="5300870" y="4994411"/>
          <a:ext cx="571500" cy="36443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Alındı Belgesi</a:t>
          </a:r>
        </a:p>
      </xdr:txBody>
    </xdr:sp>
    <xdr:clientData/>
  </xdr:twoCellAnchor>
  <xdr:twoCellAnchor>
    <xdr:from>
      <xdr:col>4</xdr:col>
      <xdr:colOff>403618</xdr:colOff>
      <xdr:row>23</xdr:row>
      <xdr:rowOff>24849</xdr:rowOff>
    </xdr:from>
    <xdr:to>
      <xdr:col>4</xdr:col>
      <xdr:colOff>405850</xdr:colOff>
      <xdr:row>23</xdr:row>
      <xdr:rowOff>124239</xdr:rowOff>
    </xdr:to>
    <xdr:cxnSp macro="">
      <xdr:nvCxnSpPr>
        <xdr:cNvPr id="19" name="Düz Ok Bağlayıcısı 18"/>
        <xdr:cNvCxnSpPr>
          <a:stCxn id="53" idx="2"/>
          <a:endCxn id="71" idx="0"/>
        </xdr:cNvCxnSpPr>
      </xdr:nvCxnSpPr>
      <xdr:spPr>
        <a:xfrm flipH="1">
          <a:off x="3153444" y="4331806"/>
          <a:ext cx="2232" cy="993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303591</xdr:colOff>
      <xdr:row>24</xdr:row>
      <xdr:rowOff>53838</xdr:rowOff>
    </xdr:from>
    <xdr:to>
      <xdr:col>4</xdr:col>
      <xdr:colOff>107674</xdr:colOff>
      <xdr:row>24</xdr:row>
      <xdr:rowOff>182216</xdr:rowOff>
    </xdr:to>
    <xdr:cxnSp macro="">
      <xdr:nvCxnSpPr>
        <xdr:cNvPr id="27" name="Dirsek Bağlayıcısı 26"/>
        <xdr:cNvCxnSpPr>
          <a:stCxn id="71" idx="1"/>
          <a:endCxn id="72" idx="0"/>
        </xdr:cNvCxnSpPr>
      </xdr:nvCxnSpPr>
      <xdr:spPr>
        <a:xfrm rot="10800000" flipV="1">
          <a:off x="1678504" y="4543012"/>
          <a:ext cx="1178996" cy="12837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12105</xdr:colOff>
      <xdr:row>24</xdr:row>
      <xdr:rowOff>53838</xdr:rowOff>
    </xdr:from>
    <xdr:to>
      <xdr:col>6</xdr:col>
      <xdr:colOff>509381</xdr:colOff>
      <xdr:row>24</xdr:row>
      <xdr:rowOff>182216</xdr:rowOff>
    </xdr:to>
    <xdr:cxnSp macro="">
      <xdr:nvCxnSpPr>
        <xdr:cNvPr id="31" name="Dirsek Bağlayıcısı 30"/>
        <xdr:cNvCxnSpPr>
          <a:stCxn id="71" idx="3"/>
          <a:endCxn id="73" idx="0"/>
        </xdr:cNvCxnSpPr>
      </xdr:nvCxnSpPr>
      <xdr:spPr>
        <a:xfrm>
          <a:off x="3449388" y="4543012"/>
          <a:ext cx="1184732" cy="12837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303591</xdr:colOff>
      <xdr:row>26</xdr:row>
      <xdr:rowOff>41412</xdr:rowOff>
    </xdr:from>
    <xdr:to>
      <xdr:col>2</xdr:col>
      <xdr:colOff>305630</xdr:colOff>
      <xdr:row>26</xdr:row>
      <xdr:rowOff>172276</xdr:rowOff>
    </xdr:to>
    <xdr:cxnSp macro="">
      <xdr:nvCxnSpPr>
        <xdr:cNvPr id="35" name="Düz Ok Bağlayıcısı 34"/>
        <xdr:cNvCxnSpPr>
          <a:stCxn id="72" idx="2"/>
          <a:endCxn id="77" idx="0"/>
        </xdr:cNvCxnSpPr>
      </xdr:nvCxnSpPr>
      <xdr:spPr>
        <a:xfrm>
          <a:off x="1678504" y="4895021"/>
          <a:ext cx="2039" cy="1308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190501</xdr:colOff>
      <xdr:row>27</xdr:row>
      <xdr:rowOff>178904</xdr:rowOff>
    </xdr:from>
    <xdr:to>
      <xdr:col>3</xdr:col>
      <xdr:colOff>356151</xdr:colOff>
      <xdr:row>28</xdr:row>
      <xdr:rowOff>1</xdr:rowOff>
    </xdr:to>
    <xdr:cxnSp macro="">
      <xdr:nvCxnSpPr>
        <xdr:cNvPr id="40" name="Düz Ok Bağlayıcısı 39"/>
        <xdr:cNvCxnSpPr>
          <a:stCxn id="77" idx="3"/>
          <a:endCxn id="56" idx="1"/>
        </xdr:cNvCxnSpPr>
      </xdr:nvCxnSpPr>
      <xdr:spPr>
        <a:xfrm>
          <a:off x="2252871" y="5214730"/>
          <a:ext cx="165650" cy="33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509381</xdr:colOff>
      <xdr:row>26</xdr:row>
      <xdr:rowOff>24848</xdr:rowOff>
    </xdr:from>
    <xdr:to>
      <xdr:col>6</xdr:col>
      <xdr:colOff>513523</xdr:colOff>
      <xdr:row>27</xdr:row>
      <xdr:rowOff>0</xdr:rowOff>
    </xdr:to>
    <xdr:cxnSp macro="">
      <xdr:nvCxnSpPr>
        <xdr:cNvPr id="44" name="Düz Ok Bağlayıcısı 43"/>
        <xdr:cNvCxnSpPr>
          <a:stCxn id="73" idx="2"/>
          <a:endCxn id="74" idx="0"/>
        </xdr:cNvCxnSpPr>
      </xdr:nvCxnSpPr>
      <xdr:spPr>
        <a:xfrm>
          <a:off x="4634120" y="4878457"/>
          <a:ext cx="4142" cy="157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364436</xdr:colOff>
      <xdr:row>27</xdr:row>
      <xdr:rowOff>140803</xdr:rowOff>
    </xdr:from>
    <xdr:to>
      <xdr:col>7</xdr:col>
      <xdr:colOff>488674</xdr:colOff>
      <xdr:row>27</xdr:row>
      <xdr:rowOff>144946</xdr:rowOff>
    </xdr:to>
    <xdr:cxnSp macro="">
      <xdr:nvCxnSpPr>
        <xdr:cNvPr id="48" name="Düz Ok Bağlayıcısı 47"/>
        <xdr:cNvCxnSpPr>
          <a:stCxn id="74" idx="3"/>
          <a:endCxn id="75" idx="1"/>
        </xdr:cNvCxnSpPr>
      </xdr:nvCxnSpPr>
      <xdr:spPr>
        <a:xfrm flipV="1">
          <a:off x="5176632" y="5176629"/>
          <a:ext cx="124238"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400878</xdr:colOff>
      <xdr:row>29</xdr:row>
      <xdr:rowOff>94420</xdr:rowOff>
    </xdr:from>
    <xdr:to>
      <xdr:col>7</xdr:col>
      <xdr:colOff>621196</xdr:colOff>
      <xdr:row>31</xdr:row>
      <xdr:rowOff>107674</xdr:rowOff>
    </xdr:to>
    <xdr:sp macro="" textlink="">
      <xdr:nvSpPr>
        <xdr:cNvPr id="69" name="4 Akış Çizelgesi: Sonlandırıcı"/>
        <xdr:cNvSpPr/>
      </xdr:nvSpPr>
      <xdr:spPr>
        <a:xfrm>
          <a:off x="3838161" y="5494681"/>
          <a:ext cx="1595231" cy="37768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solidFill>
                <a:schemeClr val="dk1"/>
              </a:solidFill>
              <a:effectLst/>
              <a:latin typeface="+mn-lt"/>
              <a:ea typeface="+mn-ea"/>
              <a:cs typeface="+mn-cs"/>
            </a:rPr>
            <a:t>Teminat Mektupları tarih sıralı olarak dosyalanır.</a:t>
          </a:r>
          <a:endParaRPr lang="tr-TR" sz="900">
            <a:effectLst/>
          </a:endParaRPr>
        </a:p>
      </xdr:txBody>
    </xdr:sp>
    <xdr:clientData/>
  </xdr:twoCellAnchor>
  <xdr:twoCellAnchor>
    <xdr:from>
      <xdr:col>6</xdr:col>
      <xdr:colOff>511038</xdr:colOff>
      <xdr:row>28</xdr:row>
      <xdr:rowOff>107675</xdr:rowOff>
    </xdr:from>
    <xdr:to>
      <xdr:col>6</xdr:col>
      <xdr:colOff>513523</xdr:colOff>
      <xdr:row>29</xdr:row>
      <xdr:rowOff>94420</xdr:rowOff>
    </xdr:to>
    <xdr:cxnSp macro="">
      <xdr:nvCxnSpPr>
        <xdr:cNvPr id="60" name="Düz Ok Bağlayıcısı 59"/>
        <xdr:cNvCxnSpPr>
          <a:stCxn id="74" idx="2"/>
          <a:endCxn id="69" idx="0"/>
        </xdr:cNvCxnSpPr>
      </xdr:nvCxnSpPr>
      <xdr:spPr>
        <a:xfrm flipH="1">
          <a:off x="4635777" y="5325718"/>
          <a:ext cx="2485" cy="1689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420758</xdr:colOff>
      <xdr:row>26</xdr:row>
      <xdr:rowOff>172276</xdr:rowOff>
    </xdr:from>
    <xdr:to>
      <xdr:col>3</xdr:col>
      <xdr:colOff>190501</xdr:colOff>
      <xdr:row>29</xdr:row>
      <xdr:rowOff>3313</xdr:rowOff>
    </xdr:to>
    <xdr:sp macro="" textlink="">
      <xdr:nvSpPr>
        <xdr:cNvPr id="77" name="4 Akış Çizelgesi: Sonlandırıcı"/>
        <xdr:cNvSpPr/>
      </xdr:nvSpPr>
      <xdr:spPr>
        <a:xfrm>
          <a:off x="1108215" y="5025885"/>
          <a:ext cx="1144656" cy="37768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solidFill>
                <a:schemeClr val="dk1"/>
              </a:solidFill>
              <a:effectLst/>
              <a:latin typeface="+mn-lt"/>
              <a:ea typeface="+mn-ea"/>
              <a:cs typeface="+mn-cs"/>
            </a:rPr>
            <a:t>Yapılan</a:t>
          </a:r>
          <a:r>
            <a:rPr lang="tr-TR" sz="900" baseline="0">
              <a:solidFill>
                <a:schemeClr val="dk1"/>
              </a:solidFill>
              <a:effectLst/>
              <a:latin typeface="+mn-lt"/>
              <a:ea typeface="+mn-ea"/>
              <a:cs typeface="+mn-cs"/>
            </a:rPr>
            <a:t> tahsilat bankaya yatırılır.</a:t>
          </a:r>
          <a:endParaRPr lang="tr-TR" sz="9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679174</xdr:colOff>
      <xdr:row>2</xdr:row>
      <xdr:rowOff>190501</xdr:rowOff>
    </xdr:from>
    <xdr:to>
      <xdr:col>3</xdr:col>
      <xdr:colOff>554936</xdr:colOff>
      <xdr:row>5</xdr:row>
      <xdr:rowOff>140806</xdr:rowOff>
    </xdr:to>
    <xdr:sp macro="" textlink="">
      <xdr:nvSpPr>
        <xdr:cNvPr id="2" name="1 Akış Çizelgesi: İşlem"/>
        <xdr:cNvSpPr/>
      </xdr:nvSpPr>
      <xdr:spPr>
        <a:xfrm>
          <a:off x="1366631" y="762001"/>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Ödemeler servisi Görevlisi</a:t>
          </a:r>
        </a:p>
      </xdr:txBody>
    </xdr:sp>
    <xdr:clientData/>
  </xdr:twoCellAnchor>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Ödemeler servisi Sorumlusu</a:t>
          </a:r>
        </a:p>
      </xdr:txBody>
    </xdr:sp>
    <xdr:clientData/>
  </xdr:twoCellAnchor>
  <xdr:twoCellAnchor>
    <xdr:from>
      <xdr:col>4</xdr:col>
      <xdr:colOff>569843</xdr:colOff>
      <xdr:row>5</xdr:row>
      <xdr:rowOff>130865</xdr:rowOff>
    </xdr:from>
    <xdr:to>
      <xdr:col>6</xdr:col>
      <xdr:colOff>445605</xdr:colOff>
      <xdr:row>8</xdr:row>
      <xdr:rowOff>81169</xdr:rowOff>
    </xdr:to>
    <xdr:sp macro="" textlink="">
      <xdr:nvSpPr>
        <xdr:cNvPr id="4" name="1 Akış Çizelgesi: İşlem"/>
        <xdr:cNvSpPr/>
      </xdr:nvSpPr>
      <xdr:spPr>
        <a:xfrm>
          <a:off x="3319669" y="1348408"/>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2</xdr:col>
      <xdr:colOff>610428</xdr:colOff>
      <xdr:row>5</xdr:row>
      <xdr:rowOff>140806</xdr:rowOff>
    </xdr:from>
    <xdr:to>
      <xdr:col>2</xdr:col>
      <xdr:colOff>617056</xdr:colOff>
      <xdr:row>8</xdr:row>
      <xdr:rowOff>193813</xdr:rowOff>
    </xdr:to>
    <xdr:cxnSp macro="">
      <xdr:nvCxnSpPr>
        <xdr:cNvPr id="6" name="Düz Ok Bağlayıcısı 5"/>
        <xdr:cNvCxnSpPr>
          <a:stCxn id="2" idx="2"/>
          <a:endCxn id="3" idx="0"/>
        </xdr:cNvCxnSpPr>
      </xdr:nvCxnSpPr>
      <xdr:spPr>
        <a:xfrm flipH="1">
          <a:off x="1985341" y="1358349"/>
          <a:ext cx="6628" cy="699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sym20100@muhasebat.gov.tr"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6" sqref="B2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1057</v>
      </c>
    </row>
    <row r="4" spans="1:256">
      <c r="A4" s="53" t="s">
        <v>776</v>
      </c>
      <c r="B4" s="37" t="s">
        <v>442</v>
      </c>
      <c r="C4" s="43" t="s">
        <v>1059</v>
      </c>
    </row>
    <row r="5" spans="1:256">
      <c r="A5" s="53" t="s">
        <v>777</v>
      </c>
      <c r="B5" s="37" t="s">
        <v>441</v>
      </c>
      <c r="C5" s="42" t="s">
        <v>1058</v>
      </c>
    </row>
    <row r="6" spans="1:256">
      <c r="A6" s="53" t="s">
        <v>778</v>
      </c>
      <c r="B6" s="37" t="s">
        <v>773</v>
      </c>
      <c r="C6" s="44" t="s">
        <v>1060</v>
      </c>
    </row>
    <row r="7" spans="1:256">
      <c r="A7" s="53" t="s">
        <v>779</v>
      </c>
      <c r="B7" s="37" t="s">
        <v>774</v>
      </c>
      <c r="C7" s="44" t="s">
        <v>1061</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780</v>
      </c>
      <c r="C13" s="47"/>
      <c r="D13" s="48"/>
    </row>
    <row r="14" spans="1:256">
      <c r="A14" s="49">
        <f>IF(AND('21_K_IK'!B9&lt;&gt;"",'21_K_IK'!C9&lt;&gt;""),1,0)</f>
        <v>0</v>
      </c>
      <c r="B14" s="60" t="s">
        <v>792</v>
      </c>
      <c r="D14" s="48"/>
    </row>
    <row r="15" spans="1:256">
      <c r="A15" s="109">
        <f>IF(AND('22_K_EK'!B9&lt;&gt;"",'22_K_EK'!C9&lt;&gt;""),1,0)</f>
        <v>1</v>
      </c>
      <c r="B15" s="110" t="s">
        <v>1052</v>
      </c>
      <c r="C15" s="111"/>
      <c r="D15" s="48"/>
    </row>
    <row r="16" spans="1:256">
      <c r="A16" s="50">
        <f>IF('24_K_YK'!B9&lt;&gt;"",1,0)</f>
        <v>1</v>
      </c>
      <c r="B16" s="60" t="s">
        <v>796</v>
      </c>
      <c r="D16" s="48"/>
    </row>
    <row r="17" spans="1:4" ht="15">
      <c r="A17" s="46">
        <v>3</v>
      </c>
      <c r="B17" s="61" t="s">
        <v>443</v>
      </c>
      <c r="C17" s="47"/>
    </row>
    <row r="18" spans="1:4">
      <c r="A18" s="50">
        <f>IF('31_P_BO'!B9&lt;&gt;"",1,0)</f>
        <v>1</v>
      </c>
      <c r="B18" s="60" t="s">
        <v>797</v>
      </c>
      <c r="C18" s="51"/>
      <c r="D18" s="48"/>
    </row>
    <row r="19" spans="1:4">
      <c r="A19" s="50">
        <f>IF('32_P_Gr'!B9&lt;&gt;"",1,0)</f>
        <v>1</v>
      </c>
      <c r="B19" s="60" t="s">
        <v>798</v>
      </c>
      <c r="C19" s="51"/>
      <c r="D19" s="48"/>
    </row>
    <row r="20" spans="1:4">
      <c r="A20" s="50">
        <f>IF('33_P_Ci'!B9&lt;&gt;"",1,0)</f>
        <v>0</v>
      </c>
      <c r="B20" s="60" t="s">
        <v>799</v>
      </c>
      <c r="C20" s="51"/>
      <c r="D20" s="48"/>
    </row>
    <row r="21" spans="1:4">
      <c r="A21" s="50">
        <f>IF(AND('34_P_Me'!B9&lt;&gt;"",'34_P_Me'!C9&lt;&gt;""),1,0)</f>
        <v>1</v>
      </c>
      <c r="B21" s="60" t="s">
        <v>800</v>
      </c>
      <c r="C21" s="51"/>
      <c r="D21" s="48"/>
    </row>
    <row r="22" spans="1:4">
      <c r="A22" s="50">
        <f>IF('35_P_TP'!B9&lt;&gt;"",1,0)</f>
        <v>1</v>
      </c>
      <c r="B22" s="60" t="s">
        <v>1041</v>
      </c>
      <c r="C22" s="51"/>
      <c r="D22" s="48"/>
    </row>
    <row r="23" spans="1:4">
      <c r="A23" s="50">
        <f>IF('36_P_Fr'!B9&lt;&gt;"",1,0)</f>
        <v>1</v>
      </c>
      <c r="B23" s="60" t="s">
        <v>1042</v>
      </c>
      <c r="C23" s="51"/>
      <c r="D23" s="48"/>
    </row>
    <row r="24" spans="1:4">
      <c r="A24" s="50"/>
      <c r="B24" s="60" t="s">
        <v>434</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1</v>
      </c>
      <c r="B28" s="60" t="s">
        <v>440</v>
      </c>
    </row>
    <row r="29" spans="1:4" ht="15">
      <c r="A29" s="46">
        <v>6</v>
      </c>
      <c r="B29" s="61" t="s">
        <v>432</v>
      </c>
      <c r="C29" s="47"/>
    </row>
    <row r="30" spans="1:4">
      <c r="A30" s="50">
        <f>IF(AND('6_FD'!B10&lt;&gt;"",'6_FD'!C10&lt;&gt;""),1,0)</f>
        <v>1</v>
      </c>
      <c r="B30" s="60" t="s">
        <v>433</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1037</v>
      </c>
      <c r="E3" s="104"/>
      <c r="F3" s="102"/>
      <c r="G3" s="102"/>
      <c r="H3" s="102"/>
      <c r="I3" s="102"/>
      <c r="J3" s="102"/>
      <c r="K3" s="105"/>
    </row>
    <row r="4" spans="2:11" ht="15">
      <c r="B4" s="101"/>
      <c r="C4" s="102"/>
      <c r="D4" s="103" t="s">
        <v>1038</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1046</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1047</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1048</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1045</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F6" sqref="F6"/>
    </sheetView>
  </sheetViews>
  <sheetFormatPr defaultRowHeight="14.25"/>
  <sheetData>
    <row r="1" spans="1:9">
      <c r="A1" s="137" t="s">
        <v>1085</v>
      </c>
      <c r="B1" s="137"/>
      <c r="C1" s="137"/>
      <c r="D1" s="137"/>
      <c r="E1" s="137"/>
      <c r="F1" s="137"/>
      <c r="G1" s="137"/>
      <c r="H1" s="137"/>
      <c r="I1" s="137"/>
    </row>
    <row r="2" spans="1:9">
      <c r="A2" s="137" t="s">
        <v>1056</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9"/>
  <sheetViews>
    <sheetView showGridLines="0" view="pageBreakPreview" zoomScaleNormal="100" zoomScaleSheetLayoutView="100" workbookViewId="0">
      <selection activeCell="C9" sqref="C9:C11"/>
    </sheetView>
  </sheetViews>
  <sheetFormatPr defaultRowHeight="12.75"/>
  <cols>
    <col min="1" max="1" width="5" style="12" customWidth="1"/>
    <col min="2" max="2" width="50.25" style="12" customWidth="1"/>
    <col min="3" max="3" width="22.37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Kati Ödeme Belgesine İstinaden Yapılan İşlemler Süreci</v>
      </c>
      <c r="C3" s="146"/>
    </row>
    <row r="4" spans="1:4">
      <c r="A4" s="2"/>
      <c r="B4" s="2"/>
      <c r="C4" s="2"/>
    </row>
    <row r="5" spans="1:4" ht="18">
      <c r="A5" s="6" t="s">
        <v>788</v>
      </c>
      <c r="B5" s="7"/>
      <c r="C5" s="8"/>
    </row>
    <row r="6" spans="1:4">
      <c r="A6" s="9" t="s">
        <v>781</v>
      </c>
      <c r="B6" s="10"/>
      <c r="C6" s="11"/>
    </row>
    <row r="7" spans="1:4">
      <c r="A7" s="3"/>
      <c r="B7" s="2"/>
      <c r="C7" s="2"/>
    </row>
    <row r="8" spans="1:4">
      <c r="A8" s="1" t="s">
        <v>783</v>
      </c>
      <c r="B8" s="1" t="s">
        <v>1043</v>
      </c>
      <c r="C8" s="15" t="s">
        <v>1049</v>
      </c>
    </row>
    <row r="9" spans="1:4"/>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C12" sqref="C12"/>
    </sheetView>
  </sheetViews>
  <sheetFormatPr defaultRowHeight="12.75"/>
  <cols>
    <col min="1" max="1" width="5" style="12" customWidth="1"/>
    <col min="2" max="2" width="64.875" style="12" customWidth="1"/>
    <col min="3" max="3" width="13.87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Kati Ödeme Belgesine İstinaden Yapılan İşlemler Süreci</v>
      </c>
      <c r="C3" s="146"/>
    </row>
    <row r="4" spans="1:4">
      <c r="A4" s="2"/>
      <c r="B4" s="2"/>
      <c r="C4" s="2"/>
    </row>
    <row r="5" spans="1:4" ht="18">
      <c r="A5" s="6" t="s">
        <v>1050</v>
      </c>
      <c r="B5" s="7"/>
      <c r="C5" s="8"/>
    </row>
    <row r="6" spans="1:4">
      <c r="A6" s="9" t="s">
        <v>1051</v>
      </c>
      <c r="B6" s="10"/>
      <c r="C6" s="11"/>
    </row>
    <row r="7" spans="1:4" ht="18.75">
      <c r="A7" s="107"/>
      <c r="B7" s="2"/>
      <c r="C7" s="2"/>
    </row>
    <row r="8" spans="1:4">
      <c r="A8" s="1" t="s">
        <v>783</v>
      </c>
      <c r="B8" s="1" t="s">
        <v>790</v>
      </c>
      <c r="C8" s="1" t="s">
        <v>782</v>
      </c>
    </row>
    <row r="9" spans="1:4">
      <c r="A9" s="12">
        <v>1</v>
      </c>
      <c r="B9" s="12" t="s">
        <v>1086</v>
      </c>
      <c r="C9" s="12">
        <v>51</v>
      </c>
    </row>
    <row r="10" spans="1:4">
      <c r="A10" s="12">
        <v>2</v>
      </c>
      <c r="B10" s="12" t="s">
        <v>1087</v>
      </c>
      <c r="C10" s="12">
        <v>10</v>
      </c>
    </row>
    <row r="11" spans="1:4">
      <c r="A11" s="12">
        <v>3</v>
      </c>
      <c r="B11" s="12" t="s">
        <v>1088</v>
      </c>
      <c r="C11" s="12">
        <v>10</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A12" sqref="A12"/>
    </sheetView>
  </sheetViews>
  <sheetFormatPr defaultRowHeight="12.75"/>
  <cols>
    <col min="1" max="1" width="5" style="12" customWidth="1"/>
    <col min="2" max="2" width="71.37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793</v>
      </c>
      <c r="B5" s="8"/>
    </row>
    <row r="6" spans="1:3">
      <c r="A6" s="9" t="s">
        <v>794</v>
      </c>
      <c r="B6" s="11"/>
    </row>
    <row r="7" spans="1:3">
      <c r="A7" s="3"/>
      <c r="B7" s="2"/>
    </row>
    <row r="8" spans="1:3">
      <c r="A8" s="1" t="s">
        <v>783</v>
      </c>
      <c r="B8" s="1" t="s">
        <v>795</v>
      </c>
    </row>
    <row r="9" spans="1:3">
      <c r="A9" s="12">
        <v>1</v>
      </c>
      <c r="B9" s="12" t="s">
        <v>1089</v>
      </c>
    </row>
    <row r="10" spans="1:3">
      <c r="A10" s="12">
        <v>2</v>
      </c>
      <c r="B10" s="12" t="s">
        <v>1090</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0" sqref="B10"/>
    </sheetView>
  </sheetViews>
  <sheetFormatPr defaultRowHeight="12.75"/>
  <cols>
    <col min="1" max="1" width="5" style="12" customWidth="1"/>
    <col min="2" max="2" width="79"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444</v>
      </c>
      <c r="B5" s="8"/>
    </row>
    <row r="6" spans="1:3">
      <c r="A6" s="9"/>
      <c r="B6" s="11"/>
    </row>
    <row r="7" spans="1:3">
      <c r="A7" s="3"/>
      <c r="B7" s="2"/>
    </row>
    <row r="8" spans="1:3">
      <c r="A8" s="1" t="s">
        <v>783</v>
      </c>
      <c r="B8" s="1" t="s">
        <v>801</v>
      </c>
    </row>
    <row r="9" spans="1:3">
      <c r="A9" s="12">
        <v>1</v>
      </c>
      <c r="B9" s="12" t="s">
        <v>1091</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0" sqref="B10"/>
    </sheetView>
  </sheetViews>
  <sheetFormatPr defaultRowHeight="12.75"/>
  <cols>
    <col min="1" max="1" width="5" style="12" customWidth="1"/>
    <col min="2" max="2" width="80.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445</v>
      </c>
      <c r="B5" s="8"/>
    </row>
    <row r="6" spans="1:3">
      <c r="A6" s="9"/>
      <c r="B6" s="11"/>
    </row>
    <row r="7" spans="1:3">
      <c r="A7" s="3"/>
      <c r="B7" s="2"/>
    </row>
    <row r="8" spans="1:3">
      <c r="A8" s="1" t="s">
        <v>783</v>
      </c>
      <c r="B8" s="1" t="s">
        <v>802</v>
      </c>
    </row>
    <row r="9" spans="1:3">
      <c r="A9" s="12">
        <v>1</v>
      </c>
      <c r="B9" s="12" t="s">
        <v>1092</v>
      </c>
    </row>
    <row r="10" spans="1:3">
      <c r="A10" s="12">
        <v>2</v>
      </c>
      <c r="B10" s="12" t="s">
        <v>1093</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9" sqref="A9"/>
    </sheetView>
  </sheetViews>
  <sheetFormatPr defaultRowHeight="12.75"/>
  <cols>
    <col min="1" max="1" width="5" style="12" customWidth="1"/>
    <col min="2" max="2" width="78"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446</v>
      </c>
      <c r="B5" s="8"/>
    </row>
    <row r="6" spans="1:3">
      <c r="A6" s="9"/>
      <c r="B6" s="11"/>
    </row>
    <row r="7" spans="1:3">
      <c r="A7" s="3"/>
      <c r="B7" s="2"/>
    </row>
    <row r="8" spans="1:3">
      <c r="A8" s="1" t="s">
        <v>783</v>
      </c>
      <c r="B8" s="1" t="s">
        <v>803</v>
      </c>
    </row>
    <row r="9" spans="1:3">
      <c r="A9" s="113"/>
      <c r="B9" s="113"/>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2"/>
  <sheetViews>
    <sheetView view="pageBreakPreview" zoomScaleNormal="100" zoomScaleSheetLayoutView="100" workbookViewId="0">
      <selection activeCell="C13" sqref="C13"/>
    </sheetView>
  </sheetViews>
  <sheetFormatPr defaultRowHeight="12.75"/>
  <cols>
    <col min="1" max="1" width="5" style="12" customWidth="1"/>
    <col min="2" max="2" width="60.625" style="36" customWidth="1"/>
    <col min="3" max="3" width="20.62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Kati Ödeme Belgesine İstinaden Yapılan İşlemler Süreci</v>
      </c>
      <c r="C3" s="146"/>
    </row>
    <row r="4" spans="1:4">
      <c r="A4" s="2"/>
      <c r="B4" s="2"/>
      <c r="C4" s="2"/>
    </row>
    <row r="5" spans="1:4" ht="18">
      <c r="A5" s="6" t="s">
        <v>447</v>
      </c>
      <c r="B5" s="7"/>
      <c r="C5" s="8"/>
    </row>
    <row r="6" spans="1:4">
      <c r="A6" s="9"/>
      <c r="B6" s="10"/>
      <c r="C6" s="11"/>
    </row>
    <row r="7" spans="1:4">
      <c r="A7" s="3"/>
      <c r="B7" s="2"/>
      <c r="C7" s="2"/>
    </row>
    <row r="8" spans="1:4">
      <c r="A8" s="1" t="s">
        <v>783</v>
      </c>
      <c r="B8" s="1" t="s">
        <v>804</v>
      </c>
      <c r="C8" s="1" t="s">
        <v>805</v>
      </c>
    </row>
    <row r="9" spans="1:4">
      <c r="A9" s="12">
        <v>1</v>
      </c>
      <c r="B9" s="117" t="s">
        <v>1094</v>
      </c>
      <c r="C9" s="12" t="s">
        <v>1095</v>
      </c>
    </row>
    <row r="10" spans="1:4">
      <c r="A10" s="12">
        <v>2</v>
      </c>
      <c r="B10" s="36" t="s">
        <v>1096</v>
      </c>
      <c r="C10" s="12" t="s">
        <v>1095</v>
      </c>
    </row>
    <row r="11" spans="1:4">
      <c r="A11" s="12">
        <v>3</v>
      </c>
      <c r="B11" s="36" t="s">
        <v>1097</v>
      </c>
      <c r="C11" s="12" t="s">
        <v>1095</v>
      </c>
    </row>
    <row r="12" spans="1:4">
      <c r="A12" s="12">
        <v>4</v>
      </c>
      <c r="B12" s="36" t="s">
        <v>1098</v>
      </c>
      <c r="C12" s="12" t="s">
        <v>1095</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B10" sqref="B10"/>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1039</v>
      </c>
      <c r="B5" s="8"/>
    </row>
    <row r="6" spans="1:3">
      <c r="A6" s="9"/>
      <c r="B6" s="11"/>
    </row>
    <row r="7" spans="1:3">
      <c r="A7" s="3"/>
      <c r="B7" s="2"/>
    </row>
    <row r="8" spans="1:3">
      <c r="A8" s="1" t="s">
        <v>783</v>
      </c>
      <c r="B8" s="1" t="s">
        <v>807</v>
      </c>
    </row>
    <row r="9" spans="1:3">
      <c r="A9" s="12">
        <v>1</v>
      </c>
      <c r="B9" s="12" t="s">
        <v>1092</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0" sqref="B10"/>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1040</v>
      </c>
      <c r="B5" s="8"/>
    </row>
    <row r="6" spans="1:3">
      <c r="A6" s="9"/>
      <c r="B6" s="11"/>
    </row>
    <row r="7" spans="1:3">
      <c r="A7" s="3"/>
      <c r="B7" s="2"/>
    </row>
    <row r="8" spans="1:3">
      <c r="A8" s="1" t="s">
        <v>783</v>
      </c>
      <c r="B8" s="1" t="s">
        <v>806</v>
      </c>
    </row>
    <row r="9" spans="1:3">
      <c r="A9" s="12">
        <v>1</v>
      </c>
      <c r="B9" s="12" t="s">
        <v>1093</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tabSelected="1"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10" sqref="A10"/>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785</v>
      </c>
      <c r="B1" s="158" t="str">
        <f>IF('1_GO'!C3="","",'1_GO'!C3)</f>
        <v>MUHASEBAT Süreç Grubu</v>
      </c>
      <c r="C1" s="158"/>
      <c r="D1" s="158"/>
      <c r="E1" s="35" t="s">
        <v>809</v>
      </c>
      <c r="F1" s="14"/>
      <c r="G1" s="14"/>
      <c r="H1" s="14"/>
      <c r="I1" s="14"/>
      <c r="J1" s="14"/>
      <c r="K1" s="14"/>
      <c r="L1" s="14"/>
      <c r="M1" s="14"/>
    </row>
    <row r="2" spans="1:13">
      <c r="A2" s="1" t="s">
        <v>787</v>
      </c>
      <c r="B2" s="159" t="str">
        <f>IF('1_GO'!C4="","",'1_GO'!C4)</f>
        <v>Ödemeler Ana Süreci</v>
      </c>
      <c r="C2" s="159"/>
      <c r="D2" s="159"/>
      <c r="E2" s="14"/>
      <c r="F2" s="14"/>
      <c r="G2" s="14"/>
      <c r="H2" s="14"/>
      <c r="I2" s="14"/>
      <c r="J2" s="14"/>
      <c r="K2" s="14"/>
      <c r="L2" s="14"/>
      <c r="M2" s="14"/>
    </row>
    <row r="3" spans="1:13">
      <c r="A3" s="1" t="s">
        <v>786</v>
      </c>
      <c r="B3" s="160" t="str">
        <f>IF('1_GO'!C5="","",'1_GO'!C5)</f>
        <v>Kati Ödeme Belgesine İstinaden Yapılan İşlemler Süreci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18">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783</v>
      </c>
      <c r="B8" s="32" t="s">
        <v>810</v>
      </c>
      <c r="C8" s="32" t="s">
        <v>811</v>
      </c>
      <c r="D8" s="32" t="s">
        <v>812</v>
      </c>
      <c r="E8" s="32" t="s">
        <v>1055</v>
      </c>
      <c r="F8" s="32" t="s">
        <v>813</v>
      </c>
      <c r="G8" s="32" t="s">
        <v>814</v>
      </c>
      <c r="H8" s="33" t="s">
        <v>815</v>
      </c>
      <c r="I8" s="33" t="s">
        <v>816</v>
      </c>
      <c r="J8" s="33" t="s">
        <v>817</v>
      </c>
      <c r="K8" s="31" t="s">
        <v>818</v>
      </c>
      <c r="L8" s="31" t="s">
        <v>819</v>
      </c>
      <c r="M8" s="34" t="s">
        <v>820</v>
      </c>
    </row>
    <row r="9" spans="1:13" ht="51.75">
      <c r="A9" s="30">
        <v>1</v>
      </c>
      <c r="B9" s="30" t="s">
        <v>1064</v>
      </c>
      <c r="C9" s="30" t="s">
        <v>1065</v>
      </c>
      <c r="D9" s="30" t="s">
        <v>1066</v>
      </c>
      <c r="E9" s="30" t="s">
        <v>1067</v>
      </c>
      <c r="F9" s="30" t="s">
        <v>1068</v>
      </c>
      <c r="G9" s="30" t="s">
        <v>1069</v>
      </c>
      <c r="I9" s="106"/>
      <c r="K9" s="30" t="s">
        <v>925</v>
      </c>
      <c r="L9" s="30" t="s">
        <v>1070</v>
      </c>
      <c r="M9" s="108" t="s">
        <v>821</v>
      </c>
    </row>
    <row r="10" spans="1:13">
      <c r="A10" s="30"/>
      <c r="M10" s="108" t="s">
        <v>821</v>
      </c>
    </row>
    <row r="11" spans="1:13">
      <c r="A11" s="30"/>
      <c r="M11" s="108" t="s">
        <v>821</v>
      </c>
    </row>
    <row r="12" spans="1:13">
      <c r="A12" s="30"/>
      <c r="M12" s="108" t="s">
        <v>821</v>
      </c>
    </row>
    <row r="13" spans="1:13">
      <c r="A13" s="30"/>
      <c r="M13" s="108" t="s">
        <v>821</v>
      </c>
    </row>
    <row r="14" spans="1:13">
      <c r="A14" s="30"/>
      <c r="M14" s="108" t="s">
        <v>821</v>
      </c>
    </row>
    <row r="15" spans="1:13" ht="15" customHeight="1">
      <c r="A15" s="30"/>
      <c r="M15" s="108" t="s">
        <v>821</v>
      </c>
    </row>
    <row r="16" spans="1:13">
      <c r="A16" s="30"/>
      <c r="M16" s="108" t="s">
        <v>821</v>
      </c>
    </row>
    <row r="17" spans="1:13">
      <c r="A17" s="30"/>
      <c r="M17" s="108" t="s">
        <v>821</v>
      </c>
    </row>
    <row r="18" spans="1:13">
      <c r="A18" s="30"/>
      <c r="M18" s="108" t="s">
        <v>821</v>
      </c>
    </row>
    <row r="19" spans="1:13">
      <c r="A19" s="30"/>
      <c r="M19" s="108" t="s">
        <v>821</v>
      </c>
    </row>
    <row r="20" spans="1:13">
      <c r="A20" s="30"/>
      <c r="M20" s="108" t="s">
        <v>821</v>
      </c>
    </row>
    <row r="21" spans="1:13">
      <c r="A21" s="30"/>
      <c r="M21" s="108" t="s">
        <v>821</v>
      </c>
    </row>
    <row r="22" spans="1:13">
      <c r="A22" s="30"/>
      <c r="M22" s="108" t="s">
        <v>821</v>
      </c>
    </row>
    <row r="23" spans="1:13">
      <c r="A23" s="30"/>
      <c r="M23" s="108" t="s">
        <v>821</v>
      </c>
    </row>
    <row r="24" spans="1:13">
      <c r="A24" s="30"/>
      <c r="M24" s="108" t="s">
        <v>821</v>
      </c>
    </row>
    <row r="25" spans="1:13">
      <c r="A25" s="30"/>
      <c r="M25" s="108" t="s">
        <v>821</v>
      </c>
    </row>
    <row r="26" spans="1:13" ht="15" thickBot="1">
      <c r="A26" s="30"/>
      <c r="M26" s="108" t="s">
        <v>821</v>
      </c>
    </row>
    <row r="27" spans="1:13" ht="15.75" thickBot="1">
      <c r="A27" s="147" t="s">
        <v>1053</v>
      </c>
      <c r="B27" s="148"/>
      <c r="C27" s="149"/>
      <c r="D27" s="114"/>
      <c r="E27" s="147" t="s">
        <v>1054</v>
      </c>
      <c r="F27" s="148"/>
      <c r="G27" s="148"/>
      <c r="H27" s="148"/>
      <c r="I27" s="149"/>
      <c r="J27" s="114"/>
      <c r="K27" s="114"/>
      <c r="L27" s="150"/>
      <c r="M27" s="114"/>
    </row>
    <row r="28" spans="1:13">
      <c r="A28" s="152" t="s">
        <v>1099</v>
      </c>
      <c r="B28" s="153"/>
      <c r="C28" s="154"/>
      <c r="D28" s="114"/>
      <c r="E28" s="152" t="s">
        <v>1100</v>
      </c>
      <c r="F28" s="153"/>
      <c r="G28" s="153"/>
      <c r="H28" s="153"/>
      <c r="I28" s="154"/>
      <c r="J28" s="114"/>
      <c r="K28" s="114"/>
      <c r="L28" s="151"/>
      <c r="M28" s="114"/>
    </row>
    <row r="29" spans="1:13" ht="15" thickBot="1">
      <c r="A29" s="155"/>
      <c r="B29" s="156"/>
      <c r="C29" s="157"/>
      <c r="D29" s="114"/>
      <c r="E29" s="155"/>
      <c r="F29" s="156"/>
      <c r="G29" s="156"/>
      <c r="H29" s="156"/>
      <c r="I29" s="157"/>
      <c r="J29" s="114"/>
      <c r="K29" s="114"/>
      <c r="L29" s="151"/>
      <c r="M29" s="114"/>
    </row>
    <row r="30" spans="1:13">
      <c r="A30" s="112"/>
      <c r="B30" s="112"/>
      <c r="C30" s="112"/>
      <c r="D30" s="112"/>
      <c r="E30" s="112"/>
      <c r="F30" s="112"/>
      <c r="G30" s="112"/>
      <c r="H30" s="112"/>
      <c r="I30" s="112"/>
      <c r="J30" s="112"/>
      <c r="K30" s="112"/>
      <c r="L30" s="112"/>
      <c r="M30" s="115" t="s">
        <v>821</v>
      </c>
    </row>
    <row r="31" spans="1:13">
      <c r="A31" s="30"/>
      <c r="M31" s="108" t="s">
        <v>821</v>
      </c>
    </row>
    <row r="32" spans="1:13">
      <c r="A32" s="30"/>
      <c r="M32" s="108" t="s">
        <v>821</v>
      </c>
    </row>
    <row r="33" spans="1:13">
      <c r="A33" s="30"/>
      <c r="M33" s="108" t="s">
        <v>821</v>
      </c>
    </row>
    <row r="34" spans="1:13">
      <c r="A34" s="30"/>
      <c r="M34" s="108" t="s">
        <v>821</v>
      </c>
    </row>
    <row r="35" spans="1:13">
      <c r="A35" s="30"/>
      <c r="M35" s="108" t="s">
        <v>821</v>
      </c>
    </row>
    <row r="36" spans="1:13">
      <c r="A36" s="30"/>
      <c r="M36" s="108" t="s">
        <v>821</v>
      </c>
    </row>
    <row r="37" spans="1:13">
      <c r="A37" s="30"/>
      <c r="M37" s="108" t="s">
        <v>821</v>
      </c>
    </row>
    <row r="38" spans="1:13">
      <c r="A38" s="30"/>
      <c r="M38" s="108" t="s">
        <v>821</v>
      </c>
    </row>
    <row r="39" spans="1:13">
      <c r="A39" s="30"/>
      <c r="M39" s="108" t="s">
        <v>821</v>
      </c>
    </row>
    <row r="40" spans="1:13">
      <c r="A40" s="30"/>
      <c r="M40" s="108" t="s">
        <v>821</v>
      </c>
    </row>
    <row r="41" spans="1:13">
      <c r="A41" s="30"/>
      <c r="M41" s="108" t="s">
        <v>821</v>
      </c>
    </row>
    <row r="42" spans="1:13">
      <c r="A42" s="30"/>
      <c r="M42" s="108" t="s">
        <v>821</v>
      </c>
    </row>
    <row r="43" spans="1:13">
      <c r="A43" s="30"/>
      <c r="M43" s="108" t="s">
        <v>821</v>
      </c>
    </row>
    <row r="44" spans="1:13">
      <c r="A44" s="30"/>
      <c r="M44" s="108" t="s">
        <v>821</v>
      </c>
    </row>
    <row r="45" spans="1:13">
      <c r="A45" s="30"/>
      <c r="M45" s="108" t="s">
        <v>821</v>
      </c>
    </row>
    <row r="46" spans="1:13">
      <c r="A46" s="30"/>
      <c r="M46" s="108" t="s">
        <v>821</v>
      </c>
    </row>
    <row r="47" spans="1:13" ht="15" thickBot="1">
      <c r="A47" s="30"/>
      <c r="M47" s="108" t="s">
        <v>821</v>
      </c>
    </row>
    <row r="48" spans="1:13" ht="15.75" thickBot="1">
      <c r="A48" s="147" t="s">
        <v>1053</v>
      </c>
      <c r="B48" s="148"/>
      <c r="C48" s="149"/>
      <c r="D48" s="114"/>
      <c r="E48" s="147" t="s">
        <v>1054</v>
      </c>
      <c r="F48" s="148"/>
      <c r="G48" s="148"/>
      <c r="H48" s="148"/>
      <c r="I48" s="149"/>
      <c r="J48" s="114"/>
      <c r="K48" s="114"/>
      <c r="L48" s="150"/>
      <c r="M48" s="114"/>
    </row>
    <row r="49" spans="1:13">
      <c r="A49" s="152"/>
      <c r="B49" s="153"/>
      <c r="C49" s="154"/>
      <c r="D49" s="114"/>
      <c r="E49" s="152"/>
      <c r="F49" s="153"/>
      <c r="G49" s="153"/>
      <c r="H49" s="153"/>
      <c r="I49" s="154"/>
      <c r="J49" s="114"/>
      <c r="K49" s="114"/>
      <c r="L49" s="151"/>
      <c r="M49" s="114"/>
    </row>
    <row r="50" spans="1:13" ht="15" thickBot="1">
      <c r="A50" s="155"/>
      <c r="B50" s="156"/>
      <c r="C50" s="157"/>
      <c r="D50" s="114"/>
      <c r="E50" s="155"/>
      <c r="F50" s="156"/>
      <c r="G50" s="156"/>
      <c r="H50" s="156"/>
      <c r="I50" s="157"/>
      <c r="J50" s="114"/>
      <c r="K50" s="114"/>
      <c r="L50" s="151"/>
      <c r="M50" s="114"/>
    </row>
    <row r="51" spans="1:13">
      <c r="A51" s="30"/>
      <c r="M51" s="108" t="s">
        <v>821</v>
      </c>
    </row>
    <row r="52" spans="1:13">
      <c r="A52" s="30"/>
      <c r="M52" s="108" t="s">
        <v>821</v>
      </c>
    </row>
    <row r="53" spans="1:13">
      <c r="A53" s="30"/>
      <c r="M53" s="108" t="s">
        <v>821</v>
      </c>
    </row>
    <row r="54" spans="1:13">
      <c r="A54" s="30"/>
      <c r="M54" s="108" t="s">
        <v>821</v>
      </c>
    </row>
    <row r="55" spans="1:13">
      <c r="A55" s="30"/>
      <c r="M55" s="108" t="s">
        <v>821</v>
      </c>
    </row>
    <row r="56" spans="1:13">
      <c r="A56" s="30"/>
      <c r="M56" s="108" t="s">
        <v>821</v>
      </c>
    </row>
    <row r="57" spans="1:13">
      <c r="A57" s="30"/>
      <c r="M57" s="108" t="s">
        <v>821</v>
      </c>
    </row>
    <row r="58" spans="1:13">
      <c r="A58" s="30"/>
      <c r="M58" s="108" t="s">
        <v>821</v>
      </c>
    </row>
    <row r="59" spans="1:13">
      <c r="A59" s="30"/>
      <c r="M59" s="108" t="s">
        <v>821</v>
      </c>
    </row>
    <row r="60" spans="1:13">
      <c r="A60" s="30"/>
      <c r="M60" s="108" t="s">
        <v>821</v>
      </c>
    </row>
    <row r="61" spans="1:13">
      <c r="A61" s="30"/>
      <c r="M61" s="108" t="s">
        <v>821</v>
      </c>
    </row>
    <row r="62" spans="1:13">
      <c r="A62" s="30"/>
      <c r="M62" s="108" t="s">
        <v>821</v>
      </c>
    </row>
    <row r="63" spans="1:13">
      <c r="A63" s="30"/>
      <c r="M63" s="108" t="s">
        <v>821</v>
      </c>
    </row>
    <row r="64" spans="1:13">
      <c r="A64" s="30"/>
      <c r="M64" s="108" t="s">
        <v>821</v>
      </c>
    </row>
    <row r="65" spans="1:13">
      <c r="A65" s="30"/>
      <c r="M65" s="108" t="s">
        <v>821</v>
      </c>
    </row>
    <row r="66" spans="1:13">
      <c r="A66" s="30"/>
      <c r="M66" s="108" t="s">
        <v>821</v>
      </c>
    </row>
    <row r="67" spans="1:13">
      <c r="A67" s="30"/>
      <c r="M67" s="108" t="s">
        <v>821</v>
      </c>
    </row>
    <row r="68" spans="1:13" ht="15" thickBot="1">
      <c r="A68" s="30"/>
      <c r="M68" s="108" t="s">
        <v>821</v>
      </c>
    </row>
    <row r="69" spans="1:13" ht="15.75" thickBot="1">
      <c r="A69" s="147" t="s">
        <v>1053</v>
      </c>
      <c r="B69" s="148"/>
      <c r="C69" s="149"/>
      <c r="D69" s="114"/>
      <c r="E69" s="147" t="s">
        <v>1054</v>
      </c>
      <c r="F69" s="148"/>
      <c r="G69" s="148"/>
      <c r="H69" s="148"/>
      <c r="I69" s="149"/>
      <c r="J69" s="114"/>
      <c r="K69" s="114"/>
      <c r="L69" s="150"/>
      <c r="M69" s="114"/>
    </row>
    <row r="70" spans="1:13">
      <c r="A70" s="152"/>
      <c r="B70" s="153"/>
      <c r="C70" s="154"/>
      <c r="D70" s="114"/>
      <c r="E70" s="152"/>
      <c r="F70" s="153"/>
      <c r="G70" s="153"/>
      <c r="H70" s="153"/>
      <c r="I70" s="154"/>
      <c r="J70" s="114"/>
      <c r="K70" s="114"/>
      <c r="L70" s="151"/>
      <c r="M70" s="114"/>
    </row>
    <row r="71" spans="1:13" ht="15" thickBot="1">
      <c r="A71" s="155"/>
      <c r="B71" s="156"/>
      <c r="C71" s="157"/>
      <c r="D71" s="114"/>
      <c r="E71" s="155"/>
      <c r="F71" s="156"/>
      <c r="G71" s="156"/>
      <c r="H71" s="156"/>
      <c r="I71" s="157"/>
      <c r="J71" s="114"/>
      <c r="K71" s="114"/>
      <c r="L71" s="151"/>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9:M26 A4231:M65438 A30:M47 A51:M68">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A11" sqref="A1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58" t="str">
        <f>IF('1_GO'!C3="","",'1_GO'!C3)</f>
        <v>MUHASEBAT Süreç Grubu</v>
      </c>
      <c r="C1" s="158"/>
      <c r="D1" s="158"/>
      <c r="E1" s="35" t="s">
        <v>809</v>
      </c>
      <c r="F1" s="14"/>
    </row>
    <row r="2" spans="1:6">
      <c r="A2" s="1" t="s">
        <v>787</v>
      </c>
      <c r="B2" s="159" t="str">
        <f>IF('1_GO'!C4="","",'1_GO'!C4)</f>
        <v>Ödemeler Ana Süreci</v>
      </c>
      <c r="C2" s="159"/>
      <c r="D2" s="159"/>
      <c r="E2" s="14"/>
      <c r="F2" s="14"/>
    </row>
    <row r="3" spans="1:6">
      <c r="A3" s="1" t="s">
        <v>786</v>
      </c>
      <c r="B3" s="160" t="str">
        <f>IF('1_GO'!C5="","",'1_GO'!C5)</f>
        <v>Kati Ödeme Belgesine İstinaden Yapılan İşlemler Süreci</v>
      </c>
      <c r="C3" s="160"/>
      <c r="D3" s="160"/>
      <c r="E3" s="14"/>
      <c r="F3" s="14"/>
    </row>
    <row r="4" spans="1:6">
      <c r="A4" s="2"/>
      <c r="B4" s="2"/>
      <c r="C4" s="2"/>
      <c r="D4" s="14"/>
      <c r="E4" s="14"/>
      <c r="F4" s="14"/>
    </row>
    <row r="5" spans="1:6" ht="18">
      <c r="A5" s="6" t="s">
        <v>109</v>
      </c>
      <c r="B5" s="7"/>
      <c r="C5" s="7"/>
      <c r="D5" s="16"/>
      <c r="E5" s="161" t="s">
        <v>114</v>
      </c>
      <c r="F5" s="14"/>
    </row>
    <row r="6" spans="1:6">
      <c r="A6" s="9"/>
      <c r="B6" s="10"/>
      <c r="C6" s="10"/>
      <c r="D6" s="17"/>
      <c r="E6" s="162"/>
      <c r="F6" s="14"/>
    </row>
    <row r="7" spans="1:6">
      <c r="A7" s="14"/>
      <c r="B7" s="14"/>
      <c r="C7" s="14"/>
      <c r="D7" s="14"/>
      <c r="E7" s="14"/>
      <c r="F7" s="14"/>
    </row>
    <row r="8" spans="1:6">
      <c r="A8" s="1" t="s">
        <v>783</v>
      </c>
      <c r="B8" s="15" t="s">
        <v>1043</v>
      </c>
      <c r="C8" s="15" t="s">
        <v>1044</v>
      </c>
      <c r="D8" s="15" t="s">
        <v>108</v>
      </c>
      <c r="E8" s="15" t="s">
        <v>107</v>
      </c>
      <c r="F8" s="15" t="s">
        <v>110</v>
      </c>
    </row>
    <row r="9" spans="1:6">
      <c r="A9" s="29">
        <v>1</v>
      </c>
      <c r="B9" s="30" t="s">
        <v>1062</v>
      </c>
      <c r="C9" s="30" t="s">
        <v>1063</v>
      </c>
      <c r="D9" s="30" t="s">
        <v>1071</v>
      </c>
      <c r="E9" s="30" t="s">
        <v>1072</v>
      </c>
      <c r="F9" s="30" t="s">
        <v>1073</v>
      </c>
    </row>
    <row r="10" spans="1:6" ht="25.5">
      <c r="A10" s="29">
        <v>2</v>
      </c>
      <c r="B10" s="30" t="s">
        <v>1063</v>
      </c>
      <c r="C10" s="30" t="s">
        <v>1062</v>
      </c>
      <c r="D10" s="30" t="s">
        <v>1071</v>
      </c>
      <c r="E10" s="30" t="s">
        <v>1072</v>
      </c>
      <c r="F10" s="30" t="s">
        <v>1074</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sqref="A1:H1"/>
    </sheetView>
  </sheetViews>
  <sheetFormatPr defaultRowHeight="14.25"/>
  <sheetData>
    <row r="1" spans="1:11" ht="23.25">
      <c r="A1" s="136" t="s">
        <v>113</v>
      </c>
      <c r="B1" s="136"/>
      <c r="C1" s="136"/>
      <c r="D1" s="136"/>
      <c r="E1" s="136"/>
      <c r="F1" s="136"/>
      <c r="G1" s="136"/>
      <c r="H1" s="136"/>
      <c r="I1" s="35" t="s">
        <v>809</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E11" sqref="E11"/>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58" t="str">
        <f>IF('1_GO'!C3="","",'1_GO'!C3)</f>
        <v>MUHASEBAT Süreç Grubu</v>
      </c>
      <c r="C1" s="158"/>
      <c r="D1" s="158"/>
      <c r="E1" s="35" t="s">
        <v>809</v>
      </c>
      <c r="F1" s="14"/>
      <c r="G1" s="14"/>
    </row>
    <row r="2" spans="1:7">
      <c r="A2" s="1" t="s">
        <v>787</v>
      </c>
      <c r="B2" s="159" t="str">
        <f>IF('1_GO'!C4="","",'1_GO'!C4)</f>
        <v>Ödemeler Ana Süreci</v>
      </c>
      <c r="C2" s="159"/>
      <c r="D2" s="159"/>
      <c r="E2" s="14"/>
      <c r="F2" s="14"/>
      <c r="G2" s="14"/>
    </row>
    <row r="3" spans="1:7">
      <c r="A3" s="1" t="s">
        <v>786</v>
      </c>
      <c r="B3" s="160" t="str">
        <f>IF('1_GO'!C5="","",'1_GO'!C5)</f>
        <v>Kati Ödeme Belgesine İstinaden Yapılan İşlemler Süreci</v>
      </c>
      <c r="C3" s="160"/>
      <c r="D3" s="160"/>
      <c r="E3" s="14"/>
      <c r="F3" s="14"/>
      <c r="G3" s="14"/>
    </row>
    <row r="4" spans="1:7">
      <c r="A4" s="2"/>
      <c r="B4" s="2"/>
      <c r="C4" s="2"/>
      <c r="D4" s="14"/>
      <c r="E4" s="14"/>
      <c r="F4" s="14"/>
      <c r="G4" s="14"/>
    </row>
    <row r="5" spans="1:7" ht="18">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63.75">
      <c r="A9" s="1" t="s">
        <v>783</v>
      </c>
      <c r="B9" s="15" t="s">
        <v>419</v>
      </c>
      <c r="C9" s="15" t="s">
        <v>420</v>
      </c>
      <c r="D9" s="15" t="s">
        <v>421</v>
      </c>
      <c r="E9" s="15" t="s">
        <v>422</v>
      </c>
      <c r="F9" s="15" t="s">
        <v>423</v>
      </c>
      <c r="G9" s="15" t="s">
        <v>424</v>
      </c>
    </row>
    <row r="10" spans="1:7" ht="25.5">
      <c r="A10" s="29">
        <v>1</v>
      </c>
      <c r="B10" s="30" t="s">
        <v>1075</v>
      </c>
      <c r="C10" s="30" t="s">
        <v>1076</v>
      </c>
      <c r="D10" s="30" t="s">
        <v>1077</v>
      </c>
      <c r="E10" s="30" t="s">
        <v>1084</v>
      </c>
      <c r="F10" s="30" t="s">
        <v>1083</v>
      </c>
      <c r="G10" s="30">
        <v>3000</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zoomScaleNormal="100" workbookViewId="0">
      <selection activeCell="F11" sqref="F11"/>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58" t="str">
        <f>IF('1_GO'!C3="","",'1_GO'!C3)</f>
        <v>MUHASEBAT Süreç Grubu</v>
      </c>
      <c r="C1" s="158"/>
      <c r="D1" s="158"/>
      <c r="E1" s="35" t="s">
        <v>809</v>
      </c>
      <c r="F1" s="14"/>
    </row>
    <row r="2" spans="1:6">
      <c r="A2" s="1" t="s">
        <v>787</v>
      </c>
      <c r="B2" s="159" t="str">
        <f>IF('1_GO'!C4="","",'1_GO'!C4)</f>
        <v>Ödemeler Ana Süreci</v>
      </c>
      <c r="C2" s="159"/>
      <c r="D2" s="159"/>
      <c r="E2" s="14"/>
      <c r="F2" s="14"/>
    </row>
    <row r="3" spans="1:6">
      <c r="A3" s="1" t="s">
        <v>786</v>
      </c>
      <c r="B3" s="160" t="str">
        <f>IF('1_GO'!C5="","",'1_GO'!C5)</f>
        <v>Kati Ödeme Belgesine İstinaden Yapılan İşlemler Süreci</v>
      </c>
      <c r="C3" s="160"/>
      <c r="D3" s="160"/>
      <c r="E3" s="14"/>
      <c r="F3" s="14"/>
    </row>
    <row r="4" spans="1:6">
      <c r="A4" s="2"/>
      <c r="B4" s="2"/>
      <c r="C4" s="2"/>
      <c r="D4" s="14"/>
      <c r="E4" s="14"/>
      <c r="F4" s="14"/>
    </row>
    <row r="5" spans="1:6" ht="18">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25.5">
      <c r="A9" s="1" t="s">
        <v>783</v>
      </c>
      <c r="B9" s="15" t="s">
        <v>435</v>
      </c>
      <c r="C9" s="15" t="s">
        <v>436</v>
      </c>
      <c r="D9" s="15" t="s">
        <v>437</v>
      </c>
      <c r="E9" s="15" t="s">
        <v>438</v>
      </c>
      <c r="F9" s="15" t="s">
        <v>439</v>
      </c>
    </row>
    <row r="10" spans="1:6" ht="15">
      <c r="A10" s="29">
        <v>1</v>
      </c>
      <c r="B10" s="29" t="s">
        <v>1078</v>
      </c>
      <c r="C10" s="29" t="s">
        <v>1079</v>
      </c>
      <c r="D10" s="118" t="s">
        <v>1080</v>
      </c>
      <c r="E10" s="29" t="s">
        <v>1081</v>
      </c>
      <c r="F10" s="29" t="s">
        <v>1082</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5"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63" t="s">
        <v>910</v>
      </c>
      <c r="B28" s="22" t="s">
        <v>911</v>
      </c>
      <c r="C28" s="22" t="s">
        <v>912</v>
      </c>
      <c r="D28" s="22" t="s">
        <v>913</v>
      </c>
    </row>
    <row r="29" spans="1:4" ht="63.75">
      <c r="A29" s="164"/>
      <c r="B29" s="22" t="s">
        <v>914</v>
      </c>
      <c r="C29" s="22" t="s">
        <v>912</v>
      </c>
      <c r="D29" s="22" t="s">
        <v>913</v>
      </c>
    </row>
    <row r="30" spans="1:4" ht="51">
      <c r="A30" s="165"/>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66" t="s">
        <v>925</v>
      </c>
      <c r="B33" s="22" t="s">
        <v>926</v>
      </c>
      <c r="C33" s="22" t="s">
        <v>927</v>
      </c>
      <c r="D33" s="22" t="s">
        <v>928</v>
      </c>
    </row>
    <row r="34" spans="1:4" ht="51">
      <c r="A34" s="167"/>
      <c r="B34" s="22" t="s">
        <v>929</v>
      </c>
      <c r="C34" s="22" t="s">
        <v>930</v>
      </c>
      <c r="D34" s="22" t="s">
        <v>931</v>
      </c>
    </row>
    <row r="35" spans="1:4" ht="51">
      <c r="A35" s="21" t="s">
        <v>932</v>
      </c>
      <c r="B35" s="22" t="s">
        <v>933</v>
      </c>
      <c r="C35" s="22" t="s">
        <v>932</v>
      </c>
      <c r="D35" s="22" t="s">
        <v>934</v>
      </c>
    </row>
    <row r="36" spans="1:4" ht="25.5">
      <c r="A36" s="166" t="s">
        <v>935</v>
      </c>
      <c r="B36" s="22" t="s">
        <v>936</v>
      </c>
      <c r="C36" s="22" t="s">
        <v>937</v>
      </c>
      <c r="D36" s="22" t="s">
        <v>938</v>
      </c>
    </row>
    <row r="37" spans="1:4" ht="25.5">
      <c r="A37" s="168"/>
      <c r="B37" s="22" t="s">
        <v>939</v>
      </c>
      <c r="C37" s="22" t="s">
        <v>937</v>
      </c>
      <c r="D37" s="22" t="s">
        <v>938</v>
      </c>
    </row>
    <row r="38" spans="1:4" ht="38.25">
      <c r="A38" s="167"/>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51">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2014-10-20T17:59:27Z</dcterms:modified>
</cp:coreProperties>
</file>