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0" yWindow="420" windowWidth="12120" windowHeight="7725" tabRatio="919" firstSheet="2" activeTab="16"/>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<sst xmlns="http://schemas.openxmlformats.org/spreadsheetml/2006/main" count="1630" uniqueCount="1107">
  <si>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</si>
  <si>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</si>
  <si>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</si>
  <si>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</si>
  <si>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</si>
  <si>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</si>
  <si>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</si>
  <si>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</si>
  <si>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</si>
  <si>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</si>
  <si>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</si>
  <si>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</si>
  <si>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</si>
  <si>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</si>
  <si>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</si>
  <si>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</si>
  <si>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</si>
  <si>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</si>
  <si>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</si>
  <si>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</si>
  <si>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</si>
  <si>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</si>
  <si>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</si>
  <si>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</si>
  <si>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</si>
  <si>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</si>
  <si>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</si>
  <si>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</si>
  <si>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</si>
  <si>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</si>
  <si>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</si>
  <si>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</si>
  <si>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</si>
  <si>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</si>
  <si>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</si>
  <si>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</si>
  <si>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</si>
  <si>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</si>
  <si>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</si>
  <si>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</si>
  <si>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</si>
  <si>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</si>
  <si>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</si>
  <si>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</si>
  <si>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</si>
  <si>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</si>
  <si>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</si>
  <si>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</si>
  <si>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</si>
  <si>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</si>
  <si>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</si>
  <si>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</si>
  <si>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</si>
  <si>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</si>
  <si>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</si>
  <si>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</si>
  <si>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</si>
  <si>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</si>
  <si>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</si>
  <si>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</si>
  <si>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</si>
  <si>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</si>
  <si>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</si>
  <si>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</si>
  <si>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</si>
  <si>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</si>
  <si>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</si>
  <si>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</si>
  <si>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</si>
  <si>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</si>
  <si>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</si>
  <si>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</si>
  <si>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</si>
  <si>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</si>
  <si>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</si>
  <si>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</si>
  <si>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</si>
  <si>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</si>
  <si>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</si>
  <si>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</si>
  <si>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</si>
  <si>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</si>
  <si>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</si>
  <si>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</si>
  <si>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</si>
  <si>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</si>
  <si>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</si>
  <si>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</si>
  <si>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</si>
  <si>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</si>
  <si>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</si>
  <si>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</si>
  <si>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</si>
  <si>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</si>
  <si>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</si>
  <si>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</si>
  <si>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</si>
  <si>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</si>
  <si>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</si>
  <si>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</si>
  <si>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</si>
  <si>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</si>
  <si>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</si>
  <si>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</si>
  <si>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</si>
  <si>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</si>
  <si>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</si>
  <si>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</si>
  <si>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</si>
  <si>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</si>
  <si>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</si>
  <si>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</si>
  <si>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</si>
  <si>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</si>
  <si>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</si>
  <si>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</si>
  <si>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</si>
  <si>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</si>
  <si>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</si>
  <si>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</si>
  <si>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</si>
  <si>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</si>
  <si>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</si>
  <si>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</si>
  <si>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</si>
  <si>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</si>
  <si>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</si>
  <si>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</si>
  <si>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</si>
  <si>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</si>
  <si>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</si>
  <si>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</si>
  <si>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</si>
  <si>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</si>
  <si>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</si>
  <si>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</si>
  <si>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</si>
  <si>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</si>
  <si>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</si>
  <si>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</si>
  <si>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</si>
  <si>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</si>
  <si>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</si>
  <si>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</si>
  <si>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</si>
  <si>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</si>
  <si>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</si>
  <si>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</si>
  <si>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</si>
  <si>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</si>
  <si>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</si>
  <si>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</si>
  <si>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</si>
  <si>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</si>
  <si>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</si>
  <si>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</si>
  <si>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</si>
  <si>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</si>
  <si>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</si>
  <si>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</si>
  <si>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</si>
  <si>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</si>
  <si>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</si>
  <si>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</si>
  <si>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</si>
  <si>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</si>
  <si>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</si>
  <si>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</si>
  <si>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</si>
  <si>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</si>
  <si>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</si>
  <si>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</si>
  <si>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</si>
  <si>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</si>
  <si>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</si>
  <si>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</si>
  <si>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</si>
  <si>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</si>
  <si>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</si>
  <si>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</si>
  <si>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</si>
  <si>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</si>
  <si>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</si>
  <si>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</si>
  <si>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</si>
  <si>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</si>
  <si>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</si>
  <si>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</si>
  <si>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</si>
  <si>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</si>
  <si>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</si>
  <si>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</si>
  <si>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</si>
  <si>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</si>
  <si>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</si>
  <si>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</si>
  <si>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</si>
  <si>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</si>
  <si>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</si>
  <si>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</si>
  <si>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</si>
  <si>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</si>
  <si>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</si>
  <si>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</si>
  <si>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</si>
  <si>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</si>
  <si>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</si>
  <si>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</si>
  <si>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</si>
  <si>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</si>
  <si>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</si>
  <si>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</si>
  <si>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</si>
  <si>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</si>
  <si>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</si>
  <si>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</si>
  <si>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</si>
  <si>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</si>
  <si>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</si>
  <si>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</si>
  <si>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</si>
  <si>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</si>
  <si>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</si>
  <si>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</si>
  <si>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</si>
  <si>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</si>
  <si>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</si>
  <si>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</si>
  <si>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</si>
  <si>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</si>
  <si>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</si>
  <si>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</si>
  <si>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</si>
  <si>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</si>
  <si>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</si>
  <si>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</si>
  <si>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</si>
  <si>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</si>
  <si>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</si>
  <si>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</si>
  <si>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</si>
  <si>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</si>
  <si>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</si>
  <si>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</si>
  <si>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</si>
  <si>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</si>
  <si>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</si>
  <si>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</si>
  <si>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</si>
  <si>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</si>
  <si>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</si>
  <si>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</si>
  <si>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</si>
  <si>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</si>
  <si>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</si>
  <si>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</si>
  <si>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</si>
  <si>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</si>
  <si>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</si>
  <si>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</si>
  <si>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</si>
  <si>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</si>
  <si>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</si>
  <si>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</si>
  <si>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</si>
  <si>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</si>
  <si>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</si>
  <si>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</si>
  <si>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</si>
  <si>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</si>
  <si>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</si>
  <si>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</si>
  <si>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</si>
  <si>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</si>
  <si>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</si>
  <si>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</si>
  <si>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</si>
  <si>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</si>
  <si>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</si>
  <si>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</si>
  <si>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</si>
  <si>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</si>
  <si>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</si>
  <si>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</si>
  <si>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</si>
  <si>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</si>
  <si>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</si>
  <si>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</si>
  <si>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</si>
  <si>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</si>
  <si>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</si>
  <si>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</si>
  <si>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</si>
  <si>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</si>
  <si>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</si>
  <si>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</si>
  <si>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</si>
  <si>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</si>
  <si>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</si>
  <si>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</si>
  <si>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</si>
  <si>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</si>
  <si>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</si>
  <si>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</si>
  <si>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</si>
  <si>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</si>
  <si>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</si>
  <si>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</si>
  <si>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</si>
  <si>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</si>
  <si>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</si>
  <si>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</si>
  <si>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</si>
  <si>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</si>
  <si>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</si>
  <si>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</si>
  <si>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</si>
  <si>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</si>
  <si>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</si>
  <si>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</si>
  <si>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</si>
  <si>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</si>
  <si>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</si>
  <si>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</si>
  <si>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</si>
  <si>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</si>
  <si>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</si>
  <si>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</si>
  <si>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</si>
  <si>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</si>
  <si>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</si>
  <si>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</si>
  <si>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</si>
  <si>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</si>
  <si>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</si>
  <si>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</si>
  <si>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</si>
  <si>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</si>
  <si>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</si>
  <si>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</si>
  <si>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</si>
  <si>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</si>
  <si>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</si>
  <si>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</si>
  <si>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</si>
  <si>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</si>
  <si>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</si>
  <si>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</si>
  <si>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</si>
  <si>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</si>
  <si>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</si>
  <si>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</si>
  <si>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</si>
  <si>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</si>
  <si>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</si>
  <si>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</si>
  <si>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</si>
  <si>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</si>
  <si>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</si>
  <si>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</si>
  <si>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</si>
  <si>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</si>
  <si>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</si>
  <si>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</si>
  <si>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</si>
  <si>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</si>
  <si>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</si>
  <si>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</si>
  <si>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</si>
  <si>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</si>
  <si>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</si>
  <si>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</si>
  <si>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</si>
  <si>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</si>
  <si>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</si>
  <si>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</si>
  <si>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</si>
  <si>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</si>
  <si>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</si>
  <si>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</si>
  <si>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</si>
  <si>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</si>
  <si>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</si>
  <si>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</si>
  <si>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</si>
  <si>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</si>
  <si>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</si>
  <si>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</si>
  <si>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</si>
  <si>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</si>
  <si>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</si>
  <si>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</si>
  <si>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</si>
  <si>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</si>
  <si>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</si>
  <si>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</si>
  <si>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</si>
  <si>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</si>
  <si>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</si>
  <si>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</si>
  <si>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</si>
  <si>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</si>
  <si>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</si>
  <si>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</si>
  <si>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</si>
  <si>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</si>
  <si>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</si>
  <si>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</si>
  <si>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</si>
  <si>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</si>
  <si>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</si>
  <si>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</si>
  <si>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</si>
  <si>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</si>
  <si>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</si>
  <si>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</si>
  <si>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</si>
  <si>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</si>
  <si>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</si>
  <si>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</si>
  <si>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</si>
  <si>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</si>
  <si>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</si>
  <si>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</si>
  <si>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</si>
  <si>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</si>
  <si>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</si>
  <si>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</si>
  <si>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</si>
  <si>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</si>
  <si>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</si>
  <si>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</si>
  <si>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</si>
  <si>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</si>
  <si>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</si>
  <si>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</si>
  <si>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</si>
  <si>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</si>
  <si>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</si>
  <si>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</si>
  <si>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</si>
  <si>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</si>
  <si>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</si>
  <si>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</si>
  <si>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</si>
  <si>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</si>
  <si>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</si>
  <si>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</si>
  <si>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</si>
  <si>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</si>
  <si>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</si>
  <si>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</si>
  <si>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</si>
  <si>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</si>
  <si>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</si>
  <si>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</si>
  <si>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</si>
  <si>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</si>
  <si>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</si>
  <si>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</si>
  <si>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</si>
  <si>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</si>
  <si>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</si>
  <si>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</si>
  <si>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</si>
  <si>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</si>
  <si>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</si>
  <si>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</si>
  <si>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</si>
  <si>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</si>
  <si>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</si>
  <si>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</si>
  <si>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</si>
  <si>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</si>
  <si>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</si>
  <si>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</si>
  <si>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</si>
  <si>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</si>
  <si>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</si>
  <si>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</si>
  <si>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</si>
  <si>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</si>
  <si>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</si>
  <si>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</si>
  <si>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</si>
  <si>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</si>
  <si>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</si>
  <si>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</si>
  <si>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</si>
  <si>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</si>
  <si>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</si>
  <si>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</si>
  <si>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</si>
  <si>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</si>
  <si>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</si>
  <si>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</si>
  <si>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</si>
  <si>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</si>
  <si>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</si>
  <si>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</si>
  <si>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</si>
  <si>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</si>
  <si>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</si>
  <si>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</si>
  <si>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</si>
  <si>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</si>
  <si>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</si>
  <si>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</si>
  <si>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</si>
  <si>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</si>
  <si>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</si>
  <si>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</si>
  <si>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</si>
  <si>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</si>
  <si>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</si>
  <si>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</si>
  <si>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</si>
  <si>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</si>
  <si>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</si>
  <si>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</si>
  <si>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</si>
  <si>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</si>
  <si>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</si>
  <si>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</si>
  <si>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</si>
  <si>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</si>
  <si>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</si>
  <si>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</si>
  <si>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</si>
  <si>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</si>
  <si>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</si>
  <si>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</si>
  <si>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</si>
  <si>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</si>
  <si>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</si>
  <si>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</si>
  <si>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</si>
  <si>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</si>
  <si>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</si>
  <si>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</si>
  <si>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</si>
  <si>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</si>
  <si>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</si>
  <si>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</si>
  <si>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</si>
  <si>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</si>
  <si>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</si>
  <si>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</si>
  <si>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</si>
  <si>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</si>
  <si>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</si>
  <si>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</si>
  <si>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</si>
  <si>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</si>
  <si>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</si>
  <si>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</si>
  <si>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</si>
  <si>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</si>
  <si>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</si>
  <si>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</si>
  <si>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</si>
  <si>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</si>
  <si>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</si>
  <si>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</si>
  <si>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</si>
  <si>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</si>
  <si>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</si>
  <si>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</si>
  <si>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</si>
  <si>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</si>
  <si>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</si>
  <si>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</si>
  <si>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</si>
  <si>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</si>
  <si>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</si>
  <si>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</si>
  <si>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</si>
  <si>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</si>
  <si>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</si>
  <si>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</si>
  <si>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</si>
  <si>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</si>
  <si>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</si>
  <si>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</si>
  <si>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</si>
  <si>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</si>
  <si>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</si>
  <si>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</si>
  <si>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</si>
  <si>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</si>
  <si>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</si>
  <si>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</si>
  <si>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</si>
  <si>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</si>
  <si>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</si>
  <si>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</si>
  <si>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</si>
  <si>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</si>
  <si>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</si>
  <si>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</si>
  <si>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</si>
  <si>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</si>
  <si>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</si>
  <si>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</si>
  <si>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</si>
  <si>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</si>
  <si>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</si>
  <si>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</si>
  <si>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</si>
  <si>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</si>
  <si>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</si>
  <si>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</si>
  <si>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</si>
  <si>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</si>
  <si>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</si>
  <si>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</si>
  <si>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</si>
  <si>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</si>
  <si>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</si>
  <si>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</si>
  <si>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</si>
  <si>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</si>
  <si>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</si>
  <si>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</si>
  <si>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</si>
  <si>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</si>
  <si>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</si>
  <si>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</si>
  <si>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</si>
  <si>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</si>
  <si>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</si>
  <si>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</si>
  <si>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</si>
  <si>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</si>
  <si>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</si>
  <si>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</si>
  <si>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</si>
  <si>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</si>
  <si>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</si>
  <si>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</si>
  <si>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</si>
  <si>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</si>
  <si>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</si>
  <si>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</si>
  <si>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</si>
  <si>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</si>
  <si>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</si>
  <si>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</si>
  <si>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</si>
  <si>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</si>
  <si>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</si>
  <si>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</si>
  <si>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</si>
  <si>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</si>
  <si>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</si>
  <si>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</si>
  <si>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</si>
  <si>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</si>
  <si>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</si>
  <si>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</si>
  <si>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</si>
  <si>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</si>
  <si>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</si>
  <si>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</si>
  <si>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</si>
  <si>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</si>
  <si>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</si>
  <si>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</si>
  <si>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</si>
  <si>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</si>
  <si>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</si>
  <si>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</si>
  <si>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</si>
  <si>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</si>
  <si>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</si>
  <si>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</si>
  <si>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</si>
  <si>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</si>
  <si>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</si>
  <si>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</si>
  <si>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</si>
  <si>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</si>
  <si>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</si>
  <si>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</si>
  <si>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</si>
  <si>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</si>
  <si>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</si>
  <si>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</si>
  <si>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</si>
  <si>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</si>
  <si>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</si>
  <si>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</si>
  <si>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</si>
  <si>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</si>
  <si>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</si>
  <si>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</si>
  <si>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</si>
  <si>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</si>
  <si>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</si>
  <si>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</si>
  <si>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</si>
  <si>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</si>
  <si>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</si>
  <si>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</si>
  <si>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</si>
  <si>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</si>
  <si>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</si>
  <si>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</si>
  <si>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</si>
  <si>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</si>
  <si>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</si>
  <si>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</si>
  <si>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</si>
  <si>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</si>
  <si>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</si>
  <si>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</si>
  <si>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</si>
  <si>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</si>
  <si>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</si>
  <si>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</si>
  <si>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</si>
  <si>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</si>
  <si>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</si>
  <si>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</si>
  <si>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</si>
  <si>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</si>
  <si>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</si>
  <si>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</si>
  <si>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</si>
  <si>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</si>
  <si>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</si>
  <si>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</si>
  <si>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</si>
  <si>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</si>
  <si>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</si>
  <si>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</si>
  <si>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</si>
  <si>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</si>
  <si>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</si>
  <si>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</si>
  <si>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</si>
  <si>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</si>
  <si>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</si>
  <si>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</si>
  <si>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</si>
  <si>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</si>
  <si>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</si>
  <si>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</si>
  <si>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</si>
  <si>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</si>
  <si>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</si>
  <si>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</si>
  <si>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</si>
  <si>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</si>
  <si>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</si>
  <si>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</si>
  <si>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</si>
  <si>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</si>
  <si>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</si>
  <si>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</si>
  <si>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</si>
  <si>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</si>
  <si>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</si>
  <si>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</si>
  <si>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</si>
  <si>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</si>
  <si>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</si>
  <si>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</si>
  <si>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</si>
  <si>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</si>
  <si>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</si>
  <si>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</si>
  <si>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</si>
  <si>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</si>
  <si>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</si>
  <si>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</si>
  <si>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</si>
  <si>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</si>
  <si>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</si>
  <si>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</si>
  <si>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</si>
  <si>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</si>
  <si>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</si>
  <si>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</si>
  <si>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</si>
  <si>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</si>
  <si>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</si>
  <si>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</si>
  <si>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</si>
  <si>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</si>
  <si>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</si>
  <si>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</si>
  <si>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</si>
  <si>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</si>
  <si>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</si>
  <si>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</si>
  <si>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</si>
  <si>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</si>
  <si>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</si>
  <si>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</si>
  <si>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</si>
  <si>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</si>
  <si>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</si>
  <si>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</si>
  <si>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</si>
  <si>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</si>
  <si>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</si>
  <si>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</si>
  <si>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</si>
  <si>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</si>
  <si>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</si>
  <si>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</si>
  <si>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</si>
  <si>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</si>
  <si>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</si>
  <si>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</si>
  <si>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</si>
  <si>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</si>
  <si>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</si>
  <si>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</si>
  <si>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</si>
  <si>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</si>
  <si>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</si>
  <si>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</si>
  <si>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</si>
  <si>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</si>
  <si>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</si>
  <si>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</si>
  <si>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</si>
  <si>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</si>
  <si>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</si>
  <si>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</si>
  <si>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</si>
  <si>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</si>
  <si>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</si>
  <si>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</si>
  <si>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</si>
  <si>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</si>
  <si>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</si>
  <si>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</si>
  <si>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</si>
  <si>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</si>
  <si>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</si>
  <si>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</si>
  <si>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</si>
  <si>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</si>
  <si>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</si>
  <si>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</si>
  <si>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</si>
  <si>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</si>
  <si>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</si>
  <si>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</si>
  <si>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</si>
  <si>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</si>
  <si>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</si>
  <si>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</si>
  <si>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</si>
  <si>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</si>
  <si>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</si>
  <si>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</si>
  <si>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</si>
  <si>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</si>
  <si>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</si>
  <si>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</si>
  <si>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</si>
  <si>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</si>
  <si>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</si>
  <si>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</si>
  <si>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</si>
  <si>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</si>
  <si>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</si>
  <si>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</si>
  <si>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</si>
  <si>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</si>
  <si>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</si>
  <si>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</si>
  <si>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</si>
  <si>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</si>
  <si>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</si>
  <si>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</si>
  <si>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</si>
  <si>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</si>
  <si>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</si>
  <si>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</si>
  <si>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</si>
  <si>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</si>
  <si>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</si>
  <si>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</si>
  <si>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</si>
  <si>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</si>
  <si>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</si>
  <si>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</si>
  <si>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</si>
  <si>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</si>
  <si>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</si>
  <si>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</si>
  <si>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</si>
  <si>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</si>
  <si>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</si>
  <si>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</si>
  <si>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</si>
  <si>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</si>
  <si>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</si>
  <si>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</si>
  <si>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</si>
  <si>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</si>
  <si>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</si>
  <si>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</si>
  <si>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</si>
  <si>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</si>
  <si>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</si>
  <si>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</si>
  <si>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</si>
  <si>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</si>
  <si>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</si>
  <si>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</si>
  <si>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</si>
  <si>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</si>
  <si>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</si>
  <si>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</si>
  <si>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</si>
  <si>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</si>
  <si>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</si>
  <si>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</si>
  <si>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</si>
  <si>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</si>
  <si>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</si>
  <si>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</si>
  <si>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</si>
  <si>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</si>
  <si>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</si>
  <si>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</si>
  <si>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</si>
  <si>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</si>
  <si>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</si>
  <si>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</si>
  <si>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</si>
  <si>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</si>
  <si>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</si>
  <si>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</si>
  <si>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</si>
  <si>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</si>
  <si>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</si>
  <si>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</si>
  <si>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</si>
  <si>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</si>
  <si>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</si>
  <si>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</si>
  <si>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</si>
  <si>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</si>
  <si>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</si>
  <si>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</si>
  <si>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</si>
  <si>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</si>
  <si>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</si>
  <si>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</si>
  <si>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</si>
  <si>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</si>
  <si>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</si>
  <si>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</si>
  <si>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</si>
  <si>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</si>
  <si>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</si>
  <si>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</si>
  <si>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</si>
  <si>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</si>
  <si>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</si>
  <si>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</si>
  <si>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</si>
  <si>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</si>
  <si>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</si>
  <si>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</si>
  <si>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</si>
  <si>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</si>
  <si>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</si>
  <si>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</si>
  <si>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</si>
  <si>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</si>
  <si>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</si>
  <si>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</si>
  <si>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</si>
  <si>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</si>
  <si>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</si>
  <si>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</si>
  <si>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</si>
  <si>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</si>
  <si>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</si>
  <si>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</si>
  <si>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</si>
  <si>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</si>
  <si>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</si>
  <si>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</si>
  <si>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</si>
  <si>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</si>
  <si>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</si>
  <si>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</si>
  <si>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</si>
  <si>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</si>
  <si>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</si>
  <si>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</si>
  <si>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</si>
  <si>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</si>
  <si>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</si>
  <si>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</si>
  <si>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</si>
  <si>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</si>
  <si>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</si>
  <si>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</si>
  <si>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</si>
  <si>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</si>
  <si>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</si>
  <si>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</si>
  <si>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</si>
  <si>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</si>
  <si>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</si>
  <si>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</si>
  <si>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</si>
  <si>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</si>
  <si>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</si>
  <si>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</si>
  <si>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</si>
  <si>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</si>
  <si>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</si>
  <si>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</si>
  <si>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</si>
  <si>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</si>
  <si>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</si>
  <si>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</si>
  <si>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</si>
  <si>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</si>
  <si>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</si>
  <si>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</si>
  <si>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</si>
  <si>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</si>
  <si>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</si>
  <si>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</si>
  <si>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</si>
  <si>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</si>
  <si>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</si>
  <si>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</si>
  <si>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</si>
  <si>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</si>
  <si>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</si>
  <si>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</si>
  <si>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</si>
  <si>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</si>
  <si>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</si>
  <si>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</si>
  <si>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</si>
  <si>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</si>
  <si>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</si>
  <si>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</si>
  <si>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</si>
  <si>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</si>
  <si>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</si>
  <si>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</si>
  <si>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MUHASEBAT Süreç Grubu</t>
  </si>
  <si>
    <t>Kati Ödeme Belgesine İstinaden Yapılan İşlemler Süreci</t>
  </si>
  <si>
    <t>Ödemeler Ana Süreci</t>
  </si>
  <si>
    <t>Ödeme Belgelerinin Tesliö Alınarak Ödenmesi</t>
  </si>
  <si>
    <t>Ödeme İşleminin Gerçekleştirilmesi</t>
  </si>
  <si>
    <t>Her Seferinde</t>
  </si>
  <si>
    <t>Sözlü</t>
  </si>
  <si>
    <t>Çift Yönlü</t>
  </si>
  <si>
    <t>Bilgi Alma</t>
  </si>
  <si>
    <t>Sürecin İşleyişi</t>
  </si>
  <si>
    <t>Defterdarlık Uzmanı</t>
  </si>
  <si>
    <t>Personel İhtiyacı</t>
  </si>
  <si>
    <t>Muhasebe İşlemleri Görevlisi</t>
  </si>
  <si>
    <t>Ödeme Emri ve Muhasebe İşlem Fişlerinin teslim alınması</t>
  </si>
  <si>
    <t>Ödeme Emri Belgesi</t>
  </si>
  <si>
    <t>Muhasebe İşlem Fişi</t>
  </si>
  <si>
    <t>Merkezi Yönetim Muhasebe Yönetmeliği</t>
  </si>
  <si>
    <t>Tüm Maddeler</t>
  </si>
  <si>
    <t>6085 sayılı Sayıştay Kanunu</t>
  </si>
  <si>
    <t>Madde 4</t>
  </si>
  <si>
    <t>Maliye Bakanlığı Muhasebat Genel Müdürlüğünün ….. Tarih ve ….. Sayılı yazısı</t>
  </si>
  <si>
    <t>Ek-1 Ödeme Belgeleri Teslim Alma Tutanağı</t>
  </si>
  <si>
    <t>1</t>
  </si>
  <si>
    <t>Servislerden alınan Harcama Belgeleri Kurumlar itibariyle ayrılması.</t>
  </si>
  <si>
    <t>Kurum evraklarının asıl ve suret olarak ayrılması</t>
  </si>
  <si>
    <t xml:space="preserve">Belgelerin aylık olarak bağlanması </t>
  </si>
  <si>
    <t>Takip eden yılın mayıs ayı sonuna kadar harcama birimlerine iade edilmek üzere saklanması.</t>
  </si>
  <si>
    <t>Ödeme Emirleri ve Muhasebe İşlem Fişlerinin Yevmiye tarih ve sıra numarasına göre dosyalanması</t>
  </si>
  <si>
    <t>Suret Belgelerin  Muhasebe Biriminde muhafaza edilmesi.</t>
  </si>
  <si>
    <t>Cari yıl içinde teslim alınan ödeme belgeleri ilgili kuruma göre sıralanır</t>
  </si>
  <si>
    <t xml:space="preserve">Sıralı ödeme belgeleri asıl ve suret olarak ayrılır </t>
  </si>
  <si>
    <t>Ödeme belgeleri ilgili kuruma göre aylık olarak tasniflenir.</t>
  </si>
  <si>
    <t>Cari yılı takip eden yılın mayıs ayı sonuna kadar EK-1 Ödeme Belgeleri Teslim alma tutanağı ile teslim alınan belgeler ilgili kurumlara teslime edilir.</t>
  </si>
  <si>
    <t>Suret belgeler tarih ve yevmiye sırasına göre dosyanalarak tasniflenir.</t>
  </si>
  <si>
    <t>Tasniflenen belgeler Muhasebe Birimimizde saklanır</t>
  </si>
  <si>
    <t>Muhasebe Yetkilisi / Yardımcısı</t>
  </si>
  <si>
    <t>İlgili Harcama Birimi</t>
  </si>
  <si>
    <t>Ödeme Emri Belgesi, Muhasebe işlem Fişi</t>
  </si>
  <si>
    <t>Ek-1 Ödeme Begeleri Teslim Alma Fişi, Ödeme Emri Belgeleri</t>
  </si>
  <si>
    <t>Sarf Evraklarının Tasniflenmesi
Süreci İletişim Akış Diyagramı</t>
  </si>
  <si>
    <t>Ödeme Emri ve Muhasebe işlem Fişi Belgelerinin eksik alınması</t>
  </si>
  <si>
    <t>Dikkat gücü yüksek personelin çalıştırılması</t>
  </si>
  <si>
    <t>İşlem Sürecinin sağlıklı işlemesi</t>
  </si>
  <si>
    <t>Elazığ Defterdarlığı</t>
  </si>
  <si>
    <t>Kamu Mali Yönetimi ve Kontrol Kanunu</t>
  </si>
  <si>
    <t>Hıdır Murat YILMAZ
Defterdarlık Uzmanı</t>
  </si>
  <si>
    <t>Mesut AKBULUT
Muhasebe Müdürü</t>
  </si>
  <si>
    <t>Hıdır Murat YILMAZ</t>
  </si>
  <si>
    <t>0542 449 16 13</t>
  </si>
  <si>
    <t>hmuratyilmaz@live.com</t>
  </si>
  <si>
    <t>Elazığ Defterdarlığı Muhasebe Müdürlüğü</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</si>
</sst>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theme="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70">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xf numFmtId="0" fontId="1" fillId="0" borderId="0" xfId="0" applyFont="1" applyAlignment="1" applyProtection="1">
      <alignment vertical="center" wrapText="1"/>
      <protection locked="0"/>
    </xf>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32" fillId="0" borderId="0" xfId="0" applyFont="1" applyAlignment="1">
      <alignment horizontal="center" wrapText="1"/>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1">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4359" y="14582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612913</xdr:colOff>
      <xdr:row>2</xdr:row>
      <xdr:rowOff>107673</xdr:rowOff>
    </xdr:from>
    <xdr:to>
      <xdr:col>5</xdr:col>
      <xdr:colOff>405846</xdr:colOff>
      <xdr:row>3</xdr:row>
      <xdr:rowOff>140804</xdr:rowOff>
    </xdr:to>
    <xdr:sp macro="" textlink="">
      <xdr:nvSpPr>
        <xdr:cNvPr id="4" name="4 Akış Çizelgesi: Sonlandırıcı"/>
        <xdr:cNvSpPr/>
      </xdr:nvSpPr>
      <xdr:spPr>
        <a:xfrm>
          <a:off x="1987826" y="472108"/>
          <a:ext cx="1855303" cy="33130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Sarf Evraklarının Tasniflenmesi İşlemi</a:t>
          </a:r>
        </a:p>
      </xdr:txBody>
    </xdr:sp>
    <xdr:clientData/>
  </xdr:twoCellAnchor>
  <xdr:twoCellAnchor>
    <xdr:from>
      <xdr:col>3</xdr:col>
      <xdr:colOff>24849</xdr:colOff>
      <xdr:row>4</xdr:row>
      <xdr:rowOff>124239</xdr:rowOff>
    </xdr:from>
    <xdr:to>
      <xdr:col>5</xdr:col>
      <xdr:colOff>306458</xdr:colOff>
      <xdr:row>7</xdr:row>
      <xdr:rowOff>57978</xdr:rowOff>
    </xdr:to>
    <xdr:sp macro="" textlink="">
      <xdr:nvSpPr>
        <xdr:cNvPr id="5" name="1 Akış Çizelgesi: İşlem"/>
        <xdr:cNvSpPr/>
      </xdr:nvSpPr>
      <xdr:spPr>
        <a:xfrm>
          <a:off x="2087219" y="969065"/>
          <a:ext cx="1656522" cy="48039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Servislerden alınan Harcama Belgeleri Kurumlar itibariyle ayrılması.</a:t>
          </a:r>
        </a:p>
      </xdr:txBody>
    </xdr:sp>
    <xdr:clientData/>
  </xdr:twoCellAnchor>
  <xdr:twoCellAnchor>
    <xdr:from>
      <xdr:col>3</xdr:col>
      <xdr:colOff>115958</xdr:colOff>
      <xdr:row>8</xdr:row>
      <xdr:rowOff>8283</xdr:rowOff>
    </xdr:from>
    <xdr:to>
      <xdr:col>5</xdr:col>
      <xdr:colOff>207068</xdr:colOff>
      <xdr:row>9</xdr:row>
      <xdr:rowOff>173935</xdr:rowOff>
    </xdr:to>
    <xdr:sp macro="" textlink="">
      <xdr:nvSpPr>
        <xdr:cNvPr id="6" name="1 Akış Çizelgesi: İşlem"/>
        <xdr:cNvSpPr/>
      </xdr:nvSpPr>
      <xdr:spPr>
        <a:xfrm>
          <a:off x="2178328" y="1581979"/>
          <a:ext cx="1466023" cy="34786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Kurum</a:t>
          </a:r>
          <a:r>
            <a:rPr lang="tr-TR" sz="900" baseline="0"/>
            <a:t> evraklarının asıl ve suret olarak ayrılması</a:t>
          </a:r>
          <a:endParaRPr lang="tr-TR" sz="900"/>
        </a:p>
      </xdr:txBody>
    </xdr:sp>
    <xdr:clientData/>
  </xdr:twoCellAnchor>
  <xdr:twoCellAnchor>
    <xdr:from>
      <xdr:col>3</xdr:col>
      <xdr:colOff>538373</xdr:colOff>
      <xdr:row>10</xdr:row>
      <xdr:rowOff>140806</xdr:rowOff>
    </xdr:from>
    <xdr:to>
      <xdr:col>4</xdr:col>
      <xdr:colOff>459369</xdr:colOff>
      <xdr:row>12</xdr:row>
      <xdr:rowOff>24849</xdr:rowOff>
    </xdr:to>
    <xdr:sp macro="" textlink="">
      <xdr:nvSpPr>
        <xdr:cNvPr id="7" name="5 Akış Çizelgesi: Karar"/>
        <xdr:cNvSpPr/>
      </xdr:nvSpPr>
      <xdr:spPr>
        <a:xfrm>
          <a:off x="2600743" y="2078936"/>
          <a:ext cx="608452" cy="24847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91109</xdr:colOff>
      <xdr:row>12</xdr:row>
      <xdr:rowOff>173936</xdr:rowOff>
    </xdr:from>
    <xdr:to>
      <xdr:col>2</xdr:col>
      <xdr:colOff>298174</xdr:colOff>
      <xdr:row>14</xdr:row>
      <xdr:rowOff>41413</xdr:rowOff>
    </xdr:to>
    <xdr:sp macro="" textlink="">
      <xdr:nvSpPr>
        <xdr:cNvPr id="8" name="4 Akış Çizelgesi: Sonlandırıcı"/>
        <xdr:cNvSpPr/>
      </xdr:nvSpPr>
      <xdr:spPr>
        <a:xfrm>
          <a:off x="778566" y="2476501"/>
          <a:ext cx="894521" cy="23191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Asıl belge</a:t>
          </a:r>
        </a:p>
      </xdr:txBody>
    </xdr:sp>
    <xdr:clientData/>
  </xdr:twoCellAnchor>
  <xdr:twoCellAnchor>
    <xdr:from>
      <xdr:col>5</xdr:col>
      <xdr:colOff>458856</xdr:colOff>
      <xdr:row>12</xdr:row>
      <xdr:rowOff>168965</xdr:rowOff>
    </xdr:from>
    <xdr:to>
      <xdr:col>7</xdr:col>
      <xdr:colOff>157368</xdr:colOff>
      <xdr:row>14</xdr:row>
      <xdr:rowOff>16565</xdr:rowOff>
    </xdr:to>
    <xdr:sp macro="" textlink="">
      <xdr:nvSpPr>
        <xdr:cNvPr id="9" name="4 Akış Çizelgesi: Sonlandırıcı"/>
        <xdr:cNvSpPr/>
      </xdr:nvSpPr>
      <xdr:spPr>
        <a:xfrm>
          <a:off x="3896139" y="2471530"/>
          <a:ext cx="1073425" cy="21203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Suret belge </a:t>
          </a:r>
        </a:p>
      </xdr:txBody>
    </xdr:sp>
    <xdr:clientData/>
  </xdr:twoCellAnchor>
  <xdr:twoCellAnchor>
    <xdr:from>
      <xdr:col>5</xdr:col>
      <xdr:colOff>99391</xdr:colOff>
      <xdr:row>14</xdr:row>
      <xdr:rowOff>149086</xdr:rowOff>
    </xdr:from>
    <xdr:to>
      <xdr:col>7</xdr:col>
      <xdr:colOff>530087</xdr:colOff>
      <xdr:row>17</xdr:row>
      <xdr:rowOff>157369</xdr:rowOff>
    </xdr:to>
    <xdr:sp macro="" textlink="">
      <xdr:nvSpPr>
        <xdr:cNvPr id="10" name="1 Akış Çizelgesi: İşlem"/>
        <xdr:cNvSpPr/>
      </xdr:nvSpPr>
      <xdr:spPr>
        <a:xfrm>
          <a:off x="3536674" y="2816086"/>
          <a:ext cx="1805609" cy="55493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Ödeme</a:t>
          </a:r>
          <a:r>
            <a:rPr lang="tr-TR" sz="900" baseline="0"/>
            <a:t> Emirleri ve Muhasebe İşlem Fişlerinin </a:t>
          </a:r>
          <a:r>
            <a:rPr lang="tr-TR" sz="900"/>
            <a:t>Yevmiye tarih ve sıra numarasına göre dosyalanması</a:t>
          </a:r>
        </a:p>
      </xdr:txBody>
    </xdr:sp>
    <xdr:clientData/>
  </xdr:twoCellAnchor>
  <xdr:twoCellAnchor>
    <xdr:from>
      <xdr:col>0</xdr:col>
      <xdr:colOff>513519</xdr:colOff>
      <xdr:row>15</xdr:row>
      <xdr:rowOff>33128</xdr:rowOff>
    </xdr:from>
    <xdr:to>
      <xdr:col>2</xdr:col>
      <xdr:colOff>563214</xdr:colOff>
      <xdr:row>16</xdr:row>
      <xdr:rowOff>182214</xdr:rowOff>
    </xdr:to>
    <xdr:sp macro="" textlink="">
      <xdr:nvSpPr>
        <xdr:cNvPr id="11" name="1 Akış Çizelgesi: İşlem"/>
        <xdr:cNvSpPr/>
      </xdr:nvSpPr>
      <xdr:spPr>
        <a:xfrm>
          <a:off x="513519" y="2882345"/>
          <a:ext cx="1424608" cy="33130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Belgelerin aylık olarak bağlanması </a:t>
          </a:r>
        </a:p>
      </xdr:txBody>
    </xdr:sp>
    <xdr:clientData/>
  </xdr:twoCellAnchor>
  <xdr:twoCellAnchor>
    <xdr:from>
      <xdr:col>0</xdr:col>
      <xdr:colOff>414125</xdr:colOff>
      <xdr:row>18</xdr:row>
      <xdr:rowOff>36436</xdr:rowOff>
    </xdr:from>
    <xdr:to>
      <xdr:col>2</xdr:col>
      <xdr:colOff>646037</xdr:colOff>
      <xdr:row>20</xdr:row>
      <xdr:rowOff>182212</xdr:rowOff>
    </xdr:to>
    <xdr:sp macro="" textlink="">
      <xdr:nvSpPr>
        <xdr:cNvPr id="12" name="1 Akış Çizelgesi: İşlem"/>
        <xdr:cNvSpPr/>
      </xdr:nvSpPr>
      <xdr:spPr>
        <a:xfrm>
          <a:off x="414125" y="3432306"/>
          <a:ext cx="1606825" cy="51021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Takip eden yılın mayıs ayı sonuna kadar harcama birimlerine iade edilmek üzere saklanması.</a:t>
          </a:r>
        </a:p>
      </xdr:txBody>
    </xdr:sp>
    <xdr:clientData/>
  </xdr:twoCellAnchor>
  <xdr:twoCellAnchor>
    <xdr:from>
      <xdr:col>5</xdr:col>
      <xdr:colOff>207060</xdr:colOff>
      <xdr:row>18</xdr:row>
      <xdr:rowOff>173943</xdr:rowOff>
    </xdr:from>
    <xdr:to>
      <xdr:col>7</xdr:col>
      <xdr:colOff>414125</xdr:colOff>
      <xdr:row>21</xdr:row>
      <xdr:rowOff>33139</xdr:rowOff>
    </xdr:to>
    <xdr:sp macro="" textlink="">
      <xdr:nvSpPr>
        <xdr:cNvPr id="13" name="1 Akış Çizelgesi: İşlem"/>
        <xdr:cNvSpPr/>
      </xdr:nvSpPr>
      <xdr:spPr>
        <a:xfrm>
          <a:off x="3644343" y="3569813"/>
          <a:ext cx="1581978" cy="4058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Suret Belgelerin  Muhasebe Biriminde</a:t>
          </a:r>
          <a:r>
            <a:rPr lang="tr-TR" sz="900" baseline="0"/>
            <a:t> muhafaza edilmesi.</a:t>
          </a:r>
          <a:endParaRPr lang="tr-TR" sz="900"/>
        </a:p>
      </xdr:txBody>
    </xdr:sp>
    <xdr:clientData/>
  </xdr:twoCellAnchor>
  <xdr:twoCellAnchor>
    <xdr:from>
      <xdr:col>5</xdr:col>
      <xdr:colOff>248468</xdr:colOff>
      <xdr:row>22</xdr:row>
      <xdr:rowOff>48046</xdr:rowOff>
    </xdr:from>
    <xdr:to>
      <xdr:col>7</xdr:col>
      <xdr:colOff>372707</xdr:colOff>
      <xdr:row>24</xdr:row>
      <xdr:rowOff>173943</xdr:rowOff>
    </xdr:to>
    <xdr:sp macro="" textlink="">
      <xdr:nvSpPr>
        <xdr:cNvPr id="14" name="4 Akış Çizelgesi: Sonlandırıcı"/>
        <xdr:cNvSpPr/>
      </xdr:nvSpPr>
      <xdr:spPr>
        <a:xfrm>
          <a:off x="3685751" y="4172785"/>
          <a:ext cx="1499152" cy="49033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Sarf</a:t>
          </a:r>
          <a:r>
            <a:rPr lang="tr-TR" sz="1000" baseline="0"/>
            <a:t> evraklarının yıl sonunda arşivlenmesi</a:t>
          </a:r>
          <a:endParaRPr lang="tr-TR" sz="1000"/>
        </a:p>
      </xdr:txBody>
    </xdr:sp>
    <xdr:clientData/>
  </xdr:twoCellAnchor>
  <xdr:twoCellAnchor>
    <xdr:from>
      <xdr:col>0</xdr:col>
      <xdr:colOff>458845</xdr:colOff>
      <xdr:row>22</xdr:row>
      <xdr:rowOff>26501</xdr:rowOff>
    </xdr:from>
    <xdr:to>
      <xdr:col>2</xdr:col>
      <xdr:colOff>583084</xdr:colOff>
      <xdr:row>24</xdr:row>
      <xdr:rowOff>152398</xdr:rowOff>
    </xdr:to>
    <xdr:sp macro="" textlink="">
      <xdr:nvSpPr>
        <xdr:cNvPr id="15" name="4 Akış Çizelgesi: Sonlandırıcı"/>
        <xdr:cNvSpPr/>
      </xdr:nvSpPr>
      <xdr:spPr>
        <a:xfrm>
          <a:off x="458845" y="4151240"/>
          <a:ext cx="1499152" cy="49033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Belgelerin</a:t>
          </a:r>
          <a:r>
            <a:rPr lang="tr-TR" sz="1000" baseline="0"/>
            <a:t> ilgili kuruma teslim edilmesi </a:t>
          </a:r>
          <a:endParaRPr lang="tr-TR" sz="1000"/>
        </a:p>
      </xdr:txBody>
    </xdr:sp>
    <xdr:clientData/>
  </xdr:twoCellAnchor>
  <xdr:twoCellAnchor>
    <xdr:from>
      <xdr:col>4</xdr:col>
      <xdr:colOff>165652</xdr:colOff>
      <xdr:row>3</xdr:row>
      <xdr:rowOff>140804</xdr:rowOff>
    </xdr:from>
    <xdr:to>
      <xdr:col>4</xdr:col>
      <xdr:colOff>165654</xdr:colOff>
      <xdr:row>4</xdr:row>
      <xdr:rowOff>124239</xdr:rowOff>
    </xdr:to>
    <xdr:cxnSp macro="">
      <xdr:nvCxnSpPr>
        <xdr:cNvPr id="3" name="Düz Ok Bağlayıcısı 2"/>
        <xdr:cNvCxnSpPr>
          <a:stCxn id="4" idx="2"/>
          <a:endCxn id="5" idx="0"/>
        </xdr:cNvCxnSpPr>
      </xdr:nvCxnSpPr>
      <xdr:spPr>
        <a:xfrm>
          <a:off x="2915478" y="803413"/>
          <a:ext cx="2" cy="1656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161514</xdr:colOff>
      <xdr:row>7</xdr:row>
      <xdr:rowOff>57978</xdr:rowOff>
    </xdr:from>
    <xdr:to>
      <xdr:col>4</xdr:col>
      <xdr:colOff>165654</xdr:colOff>
      <xdr:row>8</xdr:row>
      <xdr:rowOff>8283</xdr:rowOff>
    </xdr:to>
    <xdr:cxnSp macro="">
      <xdr:nvCxnSpPr>
        <xdr:cNvPr id="17" name="Düz Ok Bağlayıcısı 16"/>
        <xdr:cNvCxnSpPr>
          <a:stCxn id="5" idx="2"/>
          <a:endCxn id="6" idx="0"/>
        </xdr:cNvCxnSpPr>
      </xdr:nvCxnSpPr>
      <xdr:spPr>
        <a:xfrm flipH="1">
          <a:off x="2911340" y="1449456"/>
          <a:ext cx="4140" cy="1325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155143</xdr:colOff>
      <xdr:row>9</xdr:row>
      <xdr:rowOff>173935</xdr:rowOff>
    </xdr:from>
    <xdr:to>
      <xdr:col>4</xdr:col>
      <xdr:colOff>161514</xdr:colOff>
      <xdr:row>10</xdr:row>
      <xdr:rowOff>140806</xdr:rowOff>
    </xdr:to>
    <xdr:cxnSp macro="">
      <xdr:nvCxnSpPr>
        <xdr:cNvPr id="19" name="Düz Ok Bağlayıcısı 18"/>
        <xdr:cNvCxnSpPr>
          <a:stCxn id="6" idx="2"/>
          <a:endCxn id="7" idx="0"/>
        </xdr:cNvCxnSpPr>
      </xdr:nvCxnSpPr>
      <xdr:spPr>
        <a:xfrm flipH="1">
          <a:off x="2904969" y="1929848"/>
          <a:ext cx="6371" cy="1490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538370</xdr:colOff>
      <xdr:row>11</xdr:row>
      <xdr:rowOff>82827</xdr:rowOff>
    </xdr:from>
    <xdr:to>
      <xdr:col>3</xdr:col>
      <xdr:colOff>538373</xdr:colOff>
      <xdr:row>12</xdr:row>
      <xdr:rowOff>173936</xdr:rowOff>
    </xdr:to>
    <xdr:cxnSp macro="">
      <xdr:nvCxnSpPr>
        <xdr:cNvPr id="21" name="Dirsek Bağlayıcısı 20"/>
        <xdr:cNvCxnSpPr>
          <a:stCxn id="7" idx="1"/>
          <a:endCxn id="8" idx="0"/>
        </xdr:cNvCxnSpPr>
      </xdr:nvCxnSpPr>
      <xdr:spPr>
        <a:xfrm rot="10800000" flipV="1">
          <a:off x="1225827" y="2203175"/>
          <a:ext cx="1374916" cy="27332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459369</xdr:colOff>
      <xdr:row>11</xdr:row>
      <xdr:rowOff>82827</xdr:rowOff>
    </xdr:from>
    <xdr:to>
      <xdr:col>6</xdr:col>
      <xdr:colOff>308113</xdr:colOff>
      <xdr:row>12</xdr:row>
      <xdr:rowOff>168965</xdr:rowOff>
    </xdr:to>
    <xdr:cxnSp macro="">
      <xdr:nvCxnSpPr>
        <xdr:cNvPr id="23" name="Dirsek Bağlayıcısı 22"/>
        <xdr:cNvCxnSpPr>
          <a:stCxn id="7" idx="3"/>
          <a:endCxn id="9" idx="0"/>
        </xdr:cNvCxnSpPr>
      </xdr:nvCxnSpPr>
      <xdr:spPr>
        <a:xfrm>
          <a:off x="3209195" y="2203175"/>
          <a:ext cx="1223657" cy="26835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538366</xdr:colOff>
      <xdr:row>14</xdr:row>
      <xdr:rowOff>41413</xdr:rowOff>
    </xdr:from>
    <xdr:to>
      <xdr:col>1</xdr:col>
      <xdr:colOff>538370</xdr:colOff>
      <xdr:row>15</xdr:row>
      <xdr:rowOff>33128</xdr:rowOff>
    </xdr:to>
    <xdr:cxnSp macro="">
      <xdr:nvCxnSpPr>
        <xdr:cNvPr id="25" name="Düz Ok Bağlayıcısı 24"/>
        <xdr:cNvCxnSpPr>
          <a:stCxn id="8" idx="2"/>
          <a:endCxn id="11" idx="0"/>
        </xdr:cNvCxnSpPr>
      </xdr:nvCxnSpPr>
      <xdr:spPr>
        <a:xfrm flipH="1">
          <a:off x="1225823" y="2708413"/>
          <a:ext cx="4" cy="17393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308113</xdr:colOff>
      <xdr:row>14</xdr:row>
      <xdr:rowOff>16565</xdr:rowOff>
    </xdr:from>
    <xdr:to>
      <xdr:col>6</xdr:col>
      <xdr:colOff>314740</xdr:colOff>
      <xdr:row>14</xdr:row>
      <xdr:rowOff>149086</xdr:rowOff>
    </xdr:to>
    <xdr:cxnSp macro="">
      <xdr:nvCxnSpPr>
        <xdr:cNvPr id="27" name="Düz Ok Bağlayıcısı 26"/>
        <xdr:cNvCxnSpPr>
          <a:stCxn id="9" idx="2"/>
          <a:endCxn id="10" idx="0"/>
        </xdr:cNvCxnSpPr>
      </xdr:nvCxnSpPr>
      <xdr:spPr>
        <a:xfrm>
          <a:off x="4432852" y="2683565"/>
          <a:ext cx="6627" cy="13252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530081</xdr:colOff>
      <xdr:row>16</xdr:row>
      <xdr:rowOff>182214</xdr:rowOff>
    </xdr:from>
    <xdr:to>
      <xdr:col>1</xdr:col>
      <xdr:colOff>538366</xdr:colOff>
      <xdr:row>18</xdr:row>
      <xdr:rowOff>36436</xdr:rowOff>
    </xdr:to>
    <xdr:cxnSp macro="">
      <xdr:nvCxnSpPr>
        <xdr:cNvPr id="29" name="Düz Ok Bağlayıcısı 28"/>
        <xdr:cNvCxnSpPr>
          <a:stCxn id="11" idx="2"/>
          <a:endCxn id="12" idx="0"/>
        </xdr:cNvCxnSpPr>
      </xdr:nvCxnSpPr>
      <xdr:spPr>
        <a:xfrm flipH="1">
          <a:off x="1217538" y="3213649"/>
          <a:ext cx="8285" cy="2186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310593</xdr:colOff>
      <xdr:row>17</xdr:row>
      <xdr:rowOff>157369</xdr:rowOff>
    </xdr:from>
    <xdr:to>
      <xdr:col>6</xdr:col>
      <xdr:colOff>314740</xdr:colOff>
      <xdr:row>18</xdr:row>
      <xdr:rowOff>173943</xdr:rowOff>
    </xdr:to>
    <xdr:cxnSp macro="">
      <xdr:nvCxnSpPr>
        <xdr:cNvPr id="31" name="Düz Ok Bağlayıcısı 30"/>
        <xdr:cNvCxnSpPr>
          <a:stCxn id="10" idx="2"/>
          <a:endCxn id="13" idx="0"/>
        </xdr:cNvCxnSpPr>
      </xdr:nvCxnSpPr>
      <xdr:spPr>
        <a:xfrm flipH="1">
          <a:off x="4435332" y="3371021"/>
          <a:ext cx="4147" cy="19879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310588</xdr:colOff>
      <xdr:row>21</xdr:row>
      <xdr:rowOff>33139</xdr:rowOff>
    </xdr:from>
    <xdr:to>
      <xdr:col>6</xdr:col>
      <xdr:colOff>310593</xdr:colOff>
      <xdr:row>22</xdr:row>
      <xdr:rowOff>48046</xdr:rowOff>
    </xdr:to>
    <xdr:cxnSp macro="">
      <xdr:nvCxnSpPr>
        <xdr:cNvPr id="33" name="Düz Ok Bağlayıcısı 32"/>
        <xdr:cNvCxnSpPr>
          <a:stCxn id="13" idx="2"/>
          <a:endCxn id="14" idx="0"/>
        </xdr:cNvCxnSpPr>
      </xdr:nvCxnSpPr>
      <xdr:spPr>
        <a:xfrm flipH="1">
          <a:off x="4435327" y="3975661"/>
          <a:ext cx="5" cy="1971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520964</xdr:colOff>
      <xdr:row>20</xdr:row>
      <xdr:rowOff>182212</xdr:rowOff>
    </xdr:from>
    <xdr:to>
      <xdr:col>1</xdr:col>
      <xdr:colOff>530081</xdr:colOff>
      <xdr:row>22</xdr:row>
      <xdr:rowOff>26501</xdr:rowOff>
    </xdr:to>
    <xdr:cxnSp macro="">
      <xdr:nvCxnSpPr>
        <xdr:cNvPr id="35" name="Düz Ok Bağlayıcısı 34"/>
        <xdr:cNvCxnSpPr>
          <a:stCxn id="12" idx="2"/>
          <a:endCxn id="15" idx="0"/>
        </xdr:cNvCxnSpPr>
      </xdr:nvCxnSpPr>
      <xdr:spPr>
        <a:xfrm flipH="1">
          <a:off x="1208421" y="3942516"/>
          <a:ext cx="9117" cy="2087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165652</xdr:colOff>
      <xdr:row>4</xdr:row>
      <xdr:rowOff>132522</xdr:rowOff>
    </xdr:from>
    <xdr:to>
      <xdr:col>2</xdr:col>
      <xdr:colOff>560882</xdr:colOff>
      <xdr:row>7</xdr:row>
      <xdr:rowOff>57978</xdr:rowOff>
    </xdr:to>
    <xdr:sp macro="" textlink="">
      <xdr:nvSpPr>
        <xdr:cNvPr id="38" name="7 Akış Çizelgesi: Belge"/>
        <xdr:cNvSpPr/>
      </xdr:nvSpPr>
      <xdr:spPr>
        <a:xfrm>
          <a:off x="853109" y="977348"/>
          <a:ext cx="1082686" cy="47210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Ödeme Emri Belgesi,</a:t>
          </a:r>
          <a:r>
            <a:rPr lang="tr-TR" sz="800" baseline="0"/>
            <a:t> Muhasebe İşlem Fişi</a:t>
          </a:r>
          <a:endParaRPr lang="tr-TR" sz="800"/>
        </a:p>
      </xdr:txBody>
    </xdr:sp>
    <xdr:clientData/>
  </xdr:twoCellAnchor>
  <xdr:twoCellAnchor>
    <xdr:from>
      <xdr:col>2</xdr:col>
      <xdr:colOff>560882</xdr:colOff>
      <xdr:row>6</xdr:row>
      <xdr:rowOff>0</xdr:rowOff>
    </xdr:from>
    <xdr:to>
      <xdr:col>3</xdr:col>
      <xdr:colOff>24849</xdr:colOff>
      <xdr:row>6</xdr:row>
      <xdr:rowOff>4141</xdr:rowOff>
    </xdr:to>
    <xdr:cxnSp macro="">
      <xdr:nvCxnSpPr>
        <xdr:cNvPr id="39" name="Düz Ok Bağlayıcısı 38"/>
        <xdr:cNvCxnSpPr>
          <a:stCxn id="38" idx="3"/>
          <a:endCxn id="5" idx="1"/>
        </xdr:cNvCxnSpPr>
      </xdr:nvCxnSpPr>
      <xdr:spPr>
        <a:xfrm flipV="1">
          <a:off x="1935795" y="1209261"/>
          <a:ext cx="151424"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36443</xdr:colOff>
      <xdr:row>22</xdr:row>
      <xdr:rowOff>36444</xdr:rowOff>
    </xdr:from>
    <xdr:to>
      <xdr:col>4</xdr:col>
      <xdr:colOff>431673</xdr:colOff>
      <xdr:row>24</xdr:row>
      <xdr:rowOff>144117</xdr:rowOff>
    </xdr:to>
    <xdr:sp macro="" textlink="">
      <xdr:nvSpPr>
        <xdr:cNvPr id="41" name="7 Akış Çizelgesi: Belge"/>
        <xdr:cNvSpPr/>
      </xdr:nvSpPr>
      <xdr:spPr>
        <a:xfrm>
          <a:off x="2098813" y="4161183"/>
          <a:ext cx="1082686" cy="47210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Ek-1 Ödeme Belgeleri Teslim Alma Tutanağı</a:t>
          </a:r>
        </a:p>
      </xdr:txBody>
    </xdr:sp>
    <xdr:clientData/>
  </xdr:twoCellAnchor>
  <xdr:twoCellAnchor>
    <xdr:from>
      <xdr:col>2</xdr:col>
      <xdr:colOff>583084</xdr:colOff>
      <xdr:row>23</xdr:row>
      <xdr:rowOff>89449</xdr:rowOff>
    </xdr:from>
    <xdr:to>
      <xdr:col>3</xdr:col>
      <xdr:colOff>36443</xdr:colOff>
      <xdr:row>23</xdr:row>
      <xdr:rowOff>90280</xdr:rowOff>
    </xdr:to>
    <xdr:cxnSp macro="">
      <xdr:nvCxnSpPr>
        <xdr:cNvPr id="42" name="Düz Ok Bağlayıcısı 41"/>
        <xdr:cNvCxnSpPr>
          <a:stCxn id="15" idx="3"/>
          <a:endCxn id="41" idx="1"/>
        </xdr:cNvCxnSpPr>
      </xdr:nvCxnSpPr>
      <xdr:spPr>
        <a:xfrm>
          <a:off x="1957997" y="4396406"/>
          <a:ext cx="140816" cy="8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646043</xdr:colOff>
      <xdr:row>5</xdr:row>
      <xdr:rowOff>106433</xdr:rowOff>
    </xdr:from>
    <xdr:to>
      <xdr:col>3</xdr:col>
      <xdr:colOff>521805</xdr:colOff>
      <xdr:row>8</xdr:row>
      <xdr:rowOff>66262</xdr:rowOff>
    </xdr:to>
    <xdr:sp macro="" textlink="">
      <xdr:nvSpPr>
        <xdr:cNvPr id="2" name="1 Akış Çizelgesi: İşlem"/>
        <xdr:cNvSpPr/>
      </xdr:nvSpPr>
      <xdr:spPr>
        <a:xfrm>
          <a:off x="1333500" y="1133476"/>
          <a:ext cx="1250675" cy="50648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İşlemleri Görevlisi</a:t>
          </a:r>
        </a:p>
      </xdr:txBody>
    </xdr:sp>
    <xdr:clientData/>
  </xdr:twoCellAnchor>
  <xdr:twoCellAnchor>
    <xdr:from>
      <xdr:col>4</xdr:col>
      <xdr:colOff>569843</xdr:colOff>
      <xdr:row>5</xdr:row>
      <xdr:rowOff>106016</xdr:rowOff>
    </xdr:from>
    <xdr:to>
      <xdr:col>6</xdr:col>
      <xdr:colOff>445605</xdr:colOff>
      <xdr:row>8</xdr:row>
      <xdr:rowOff>56320</xdr:rowOff>
    </xdr:to>
    <xdr:sp macro="" textlink="">
      <xdr:nvSpPr>
        <xdr:cNvPr id="4" name="1 Akış Çizelgesi: İşlem"/>
        <xdr:cNvSpPr/>
      </xdr:nvSpPr>
      <xdr:spPr>
        <a:xfrm>
          <a:off x="3319669" y="1133059"/>
          <a:ext cx="1250675" cy="4969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Yetkilisi</a:t>
          </a:r>
          <a:r>
            <a:rPr lang="tr-TR" sz="1000" baseline="0"/>
            <a:t> / Yardımcısı</a:t>
          </a:r>
          <a:endParaRPr lang="tr-TR" sz="1000"/>
        </a:p>
      </xdr:txBody>
    </xdr:sp>
    <xdr:clientData/>
  </xdr:twoCellAnchor>
  <xdr:twoCellAnchor>
    <xdr:from>
      <xdr:col>3</xdr:col>
      <xdr:colOff>521805</xdr:colOff>
      <xdr:row>6</xdr:row>
      <xdr:rowOff>172277</xdr:rowOff>
    </xdr:from>
    <xdr:to>
      <xdr:col>4</xdr:col>
      <xdr:colOff>569843</xdr:colOff>
      <xdr:row>6</xdr:row>
      <xdr:rowOff>177456</xdr:rowOff>
    </xdr:to>
    <xdr:cxnSp macro="">
      <xdr:nvCxnSpPr>
        <xdr:cNvPr id="7" name="Düz Ok Bağlayıcısı 6"/>
        <xdr:cNvCxnSpPr>
          <a:stCxn id="2" idx="3"/>
          <a:endCxn id="4" idx="1"/>
        </xdr:cNvCxnSpPr>
      </xdr:nvCxnSpPr>
      <xdr:spPr>
        <a:xfrm flipV="1">
          <a:off x="2584175" y="1381538"/>
          <a:ext cx="735494" cy="51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7.bin"/><Relationship Id="rId1" Type="http://schemas.openxmlformats.org/officeDocument/2006/relationships/hyperlink" Target="mailto:hmuratyilmaz@live.com"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B26" sqref="B26"/>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1056</v>
      </c>
    </row>
    <row r="4" spans="1:256">
      <c r="A4" s="53" t="s">
        <v>775</v>
      </c>
      <c r="B4" s="37" t="s">
        <v>441</v>
      </c>
      <c r="C4" s="43" t="s">
        <v>1058</v>
      </c>
    </row>
    <row r="5" spans="1:256">
      <c r="A5" s="53" t="s">
        <v>776</v>
      </c>
      <c r="B5" s="37" t="s">
        <v>440</v>
      </c>
      <c r="C5" s="42" t="s">
        <v>1057</v>
      </c>
    </row>
    <row r="6" spans="1:256">
      <c r="A6" s="53" t="s">
        <v>777</v>
      </c>
      <c r="B6" s="37" t="s">
        <v>772</v>
      </c>
      <c r="C6" s="44" t="s">
        <v>1059</v>
      </c>
    </row>
    <row r="7" spans="1:256">
      <c r="A7" s="53" t="s">
        <v>778</v>
      </c>
      <c r="B7" s="37" t="s">
        <v>773</v>
      </c>
      <c r="C7" s="44" t="s">
        <v>1060</v>
      </c>
    </row>
    <row r="9" spans="1:256" s="52"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2" t="s">
        <v>42</v>
      </c>
      <c r="B12" s="123"/>
      <c r="C12" s="124"/>
    </row>
    <row r="13" spans="1:256" ht="15">
      <c r="A13" s="45">
        <v>2</v>
      </c>
      <c r="B13" s="46" t="s">
        <v>779</v>
      </c>
      <c r="C13" s="47"/>
      <c r="D13" s="48"/>
    </row>
    <row r="14" spans="1:256">
      <c r="A14" s="49">
        <f>IF(AND('21_K_IK'!B9&lt;&gt;"",'21_K_IK'!C9&lt;&gt;""),1,0)</f>
        <v>1</v>
      </c>
      <c r="B14" s="60" t="s">
        <v>791</v>
      </c>
      <c r="D14" s="48"/>
    </row>
    <row r="15" spans="1:256">
      <c r="A15" s="109">
        <f>IF(AND('22_K_EK'!B9&lt;&gt;"",'22_K_EK'!C9&lt;&gt;""),1,0)</f>
        <v>0</v>
      </c>
      <c r="B15" s="110" t="s">
        <v>1051</v>
      </c>
      <c r="C15" s="111"/>
      <c r="D15" s="48"/>
    </row>
    <row r="16" spans="1:256">
      <c r="A16" s="50">
        <f>IF('24_K_YK'!B9&lt;&gt;"",1,0)</f>
        <v>0</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5" type="noConversion"/>
  <conditionalFormatting sqref="C3:C7">
    <cfRule type="containsBlanks" dxfId="3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11"/>
  <sheetViews>
    <sheetView view="pageBreakPreview" zoomScaleNormal="100" zoomScaleSheetLayoutView="100" workbookViewId="0">
      <selection activeCell="C12" sqref="C12"/>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1" t="str">
        <f>IF('1_GO'!C3="","",'1_GO'!C3)</f>
        <v>MUHASEBAT Süreç Grubu</v>
      </c>
      <c r="C1" s="142"/>
      <c r="D1" s="35" t="s">
        <v>808</v>
      </c>
    </row>
    <row r="2" spans="1:4">
      <c r="A2" s="1" t="s">
        <v>786</v>
      </c>
      <c r="B2" s="143" t="str">
        <f>IF('1_GO'!C4="","",'1_GO'!C4)</f>
        <v>Ödemeler Ana Süreci</v>
      </c>
      <c r="C2" s="144"/>
    </row>
    <row r="3" spans="1:4">
      <c r="A3" s="1" t="s">
        <v>785</v>
      </c>
      <c r="B3" s="145" t="str">
        <f>IF('1_GO'!C5="","",'1_GO'!C5)</f>
        <v>Kati Ödeme Belgesine İstinaden Yapılan İşlemler Süreci</v>
      </c>
      <c r="C3" s="146"/>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7" t="s">
        <v>1072</v>
      </c>
      <c r="C9" s="12" t="s">
        <v>1073</v>
      </c>
    </row>
    <row r="10" spans="1:4">
      <c r="A10" s="12">
        <v>2</v>
      </c>
      <c r="B10" s="36" t="s">
        <v>1074</v>
      </c>
      <c r="C10" s="12" t="s">
        <v>1075</v>
      </c>
    </row>
    <row r="11" spans="1:4">
      <c r="A11" s="12">
        <v>3</v>
      </c>
      <c r="B11" s="36" t="s">
        <v>1100</v>
      </c>
      <c r="C11" s="12" t="s">
        <v>1073</v>
      </c>
    </row>
  </sheetData>
  <sheetProtection selectLockedCells="1"/>
  <mergeCells count="3">
    <mergeCell ref="B1:C1"/>
    <mergeCell ref="B2:C2"/>
    <mergeCell ref="B3:C3"/>
  </mergeCells>
  <phoneticPr fontId="35" type="noConversion"/>
  <conditionalFormatting sqref="B1:C3">
    <cfRule type="containsBlanks" dxfId="13" priority="2">
      <formula>LEN(TRIM(B1))=0</formula>
    </cfRule>
  </conditionalFormatting>
  <conditionalFormatting sqref="A9:C65536">
    <cfRule type="containsBlanks" dxfId="1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Normal="100" zoomScaleSheetLayoutView="85" workbookViewId="0">
      <selection activeCell="A10" sqref="A10"/>
    </sheetView>
  </sheetViews>
  <sheetFormatPr defaultRowHeight="12.75"/>
  <cols>
    <col min="1" max="1" width="5" style="12" customWidth="1"/>
    <col min="2" max="2" width="90.625"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Kati Ödeme Belgesine İstinaden Yapılan İşlemler Süreci</v>
      </c>
    </row>
    <row r="4" spans="1:3">
      <c r="A4" s="2"/>
      <c r="B4" s="2"/>
    </row>
    <row r="5" spans="1:3" ht="18">
      <c r="A5" s="6" t="s">
        <v>1038</v>
      </c>
      <c r="B5" s="8"/>
    </row>
    <row r="6" spans="1:3">
      <c r="A6" s="9"/>
      <c r="B6" s="11"/>
    </row>
    <row r="7" spans="1:3">
      <c r="A7" s="3"/>
      <c r="B7" s="2"/>
    </row>
    <row r="8" spans="1:3">
      <c r="A8" s="1" t="s">
        <v>782</v>
      </c>
      <c r="B8" s="1" t="s">
        <v>806</v>
      </c>
    </row>
    <row r="9" spans="1:3">
      <c r="A9" s="12">
        <v>1</v>
      </c>
      <c r="B9" s="12" t="s">
        <v>1076</v>
      </c>
    </row>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10" sqref="A10"/>
    </sheetView>
  </sheetViews>
  <sheetFormatPr defaultRowHeight="12.75"/>
  <cols>
    <col min="1" max="1" width="5" style="12" customWidth="1"/>
    <col min="2" max="2" width="90.625"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Kati Ödeme Belgesine İstinaden Yapılan İşlemler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1077</v>
      </c>
    </row>
  </sheetData>
  <sheetProtection selectLockedCells="1"/>
  <phoneticPr fontId="35"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21" activePane="bottomRight" state="frozen"/>
      <selection pane="topRight" activeCell="E1" sqref="E1"/>
      <selection pane="bottomLeft" activeCell="A10" sqref="A10"/>
      <selection pane="bottomRight" activeCell="J28" sqref="J28"/>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8" t="str">
        <f>IF('1_GO'!C3="","",'1_GO'!C3)</f>
        <v>MUHASEBAT Süreç Grubu</v>
      </c>
      <c r="C1" s="158"/>
      <c r="D1" s="158"/>
      <c r="E1" s="35" t="s">
        <v>808</v>
      </c>
      <c r="F1" s="14"/>
      <c r="G1" s="14"/>
      <c r="H1" s="14"/>
      <c r="I1" s="14"/>
      <c r="J1" s="14"/>
      <c r="K1" s="14"/>
      <c r="L1" s="14"/>
      <c r="M1" s="14"/>
    </row>
    <row r="2" spans="1:13">
      <c r="A2" s="1" t="s">
        <v>786</v>
      </c>
      <c r="B2" s="159" t="str">
        <f>IF('1_GO'!C4="","",'1_GO'!C4)</f>
        <v>Ödemeler Ana Süreci</v>
      </c>
      <c r="C2" s="159"/>
      <c r="D2" s="159"/>
      <c r="E2" s="14"/>
      <c r="F2" s="14"/>
      <c r="G2" s="14"/>
      <c r="H2" s="14"/>
      <c r="I2" s="14"/>
      <c r="J2" s="14"/>
      <c r="K2" s="14"/>
      <c r="L2" s="14"/>
      <c r="M2" s="14"/>
    </row>
    <row r="3" spans="1:13">
      <c r="A3" s="1" t="s">
        <v>785</v>
      </c>
      <c r="B3" s="160" t="str">
        <f>IF('1_GO'!C5="","",'1_GO'!C5)</f>
        <v>Kati Ödeme Belgesine İstinaden Yapılan İşlemler Süreci</v>
      </c>
      <c r="C3" s="160"/>
      <c r="D3" s="160"/>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3" ht="60">
      <c r="A9" s="30">
        <v>1</v>
      </c>
      <c r="B9" s="30" t="s">
        <v>1079</v>
      </c>
      <c r="C9" s="30" t="s">
        <v>1085</v>
      </c>
      <c r="D9" s="30" t="s">
        <v>1061</v>
      </c>
      <c r="E9" s="30" t="s">
        <v>1068</v>
      </c>
      <c r="G9" s="30" t="s">
        <v>1091</v>
      </c>
      <c r="I9" s="106" t="s">
        <v>1093</v>
      </c>
      <c r="K9" s="30" t="s">
        <v>850</v>
      </c>
      <c r="M9" s="108" t="s">
        <v>820</v>
      </c>
    </row>
    <row r="10" spans="1:13" ht="60">
      <c r="A10" s="30">
        <v>2</v>
      </c>
      <c r="B10" s="30" t="s">
        <v>1080</v>
      </c>
      <c r="C10" s="30" t="s">
        <v>1086</v>
      </c>
      <c r="D10" s="30" t="s">
        <v>1061</v>
      </c>
      <c r="E10" s="30" t="s">
        <v>1068</v>
      </c>
      <c r="G10" s="30" t="s">
        <v>1091</v>
      </c>
      <c r="I10" s="106" t="s">
        <v>1093</v>
      </c>
      <c r="K10" s="30" t="s">
        <v>850</v>
      </c>
      <c r="M10" s="108" t="s">
        <v>820</v>
      </c>
    </row>
    <row r="11" spans="1:13" ht="60">
      <c r="A11" s="30">
        <v>3</v>
      </c>
      <c r="B11" s="30" t="s">
        <v>1081</v>
      </c>
      <c r="C11" s="30" t="s">
        <v>1087</v>
      </c>
      <c r="D11" s="30" t="s">
        <v>1061</v>
      </c>
      <c r="E11" s="30" t="s">
        <v>1068</v>
      </c>
      <c r="G11" s="30" t="s">
        <v>1091</v>
      </c>
      <c r="I11" s="106" t="s">
        <v>1093</v>
      </c>
      <c r="K11" s="30" t="s">
        <v>850</v>
      </c>
      <c r="M11" s="108" t="s">
        <v>820</v>
      </c>
    </row>
    <row r="12" spans="1:13" ht="63.75">
      <c r="A12" s="30">
        <v>4</v>
      </c>
      <c r="B12" s="30" t="s">
        <v>1082</v>
      </c>
      <c r="C12" s="30" t="s">
        <v>1088</v>
      </c>
      <c r="D12" s="30" t="s">
        <v>1061</v>
      </c>
      <c r="E12" s="30" t="s">
        <v>1068</v>
      </c>
      <c r="G12" s="30" t="s">
        <v>1091</v>
      </c>
      <c r="H12" s="30" t="s">
        <v>1092</v>
      </c>
      <c r="I12" s="30" t="s">
        <v>1094</v>
      </c>
      <c r="K12" s="30" t="s">
        <v>850</v>
      </c>
      <c r="M12" s="108" t="s">
        <v>820</v>
      </c>
    </row>
    <row r="13" spans="1:13" ht="60">
      <c r="A13" s="30">
        <v>5</v>
      </c>
      <c r="B13" s="30" t="s">
        <v>1083</v>
      </c>
      <c r="C13" s="30" t="s">
        <v>1089</v>
      </c>
      <c r="D13" s="30" t="s">
        <v>1061</v>
      </c>
      <c r="E13" s="30" t="s">
        <v>1068</v>
      </c>
      <c r="G13" s="30" t="s">
        <v>1091</v>
      </c>
      <c r="I13" s="106" t="s">
        <v>1093</v>
      </c>
      <c r="K13" s="30" t="s">
        <v>850</v>
      </c>
      <c r="M13" s="108" t="s">
        <v>820</v>
      </c>
    </row>
    <row r="14" spans="1:13" ht="60">
      <c r="A14" s="30">
        <v>6</v>
      </c>
      <c r="B14" s="30" t="s">
        <v>1084</v>
      </c>
      <c r="C14" s="30" t="s">
        <v>1090</v>
      </c>
      <c r="D14" s="30" t="s">
        <v>1061</v>
      </c>
      <c r="E14" s="30" t="s">
        <v>1068</v>
      </c>
      <c r="G14" s="30" t="s">
        <v>1091</v>
      </c>
      <c r="I14" s="106" t="s">
        <v>1093</v>
      </c>
      <c r="K14" s="30" t="s">
        <v>850</v>
      </c>
      <c r="M14" s="108" t="s">
        <v>820</v>
      </c>
    </row>
    <row r="15" spans="1:13" ht="32.25" customHeight="1">
      <c r="A15" s="30"/>
      <c r="M15" s="108" t="s">
        <v>820</v>
      </c>
    </row>
    <row r="16" spans="1:13">
      <c r="A16" s="30"/>
      <c r="M16" s="108" t="s">
        <v>820</v>
      </c>
    </row>
    <row r="17" spans="1:13">
      <c r="A17" s="30"/>
      <c r="M17" s="108" t="s">
        <v>820</v>
      </c>
    </row>
    <row r="18" spans="1:13">
      <c r="A18" s="30"/>
      <c r="M18" s="108" t="s">
        <v>820</v>
      </c>
    </row>
    <row r="19" spans="1:13">
      <c r="A19" s="30"/>
      <c r="M19" s="108" t="s">
        <v>820</v>
      </c>
    </row>
    <row r="20" spans="1:13">
      <c r="A20" s="30"/>
      <c r="M20" s="108" t="s">
        <v>820</v>
      </c>
    </row>
    <row r="21" spans="1:13">
      <c r="A21" s="30"/>
      <c r="M21" s="108" t="s">
        <v>820</v>
      </c>
    </row>
    <row r="22" spans="1:13">
      <c r="A22" s="30"/>
      <c r="M22" s="108" t="s">
        <v>820</v>
      </c>
    </row>
    <row r="23" spans="1:13">
      <c r="A23" s="30"/>
      <c r="M23" s="108" t="s">
        <v>820</v>
      </c>
    </row>
    <row r="24" spans="1:13">
      <c r="A24" s="30"/>
      <c r="M24" s="108" t="s">
        <v>820</v>
      </c>
    </row>
    <row r="25" spans="1:13">
      <c r="A25" s="30"/>
      <c r="M25" s="108" t="s">
        <v>820</v>
      </c>
    </row>
    <row r="26" spans="1:13" ht="15" thickBot="1">
      <c r="A26" s="30"/>
      <c r="M26" s="108" t="s">
        <v>820</v>
      </c>
    </row>
    <row r="27" spans="1:13" ht="15.75" thickBot="1">
      <c r="A27" s="147" t="s">
        <v>1052</v>
      </c>
      <c r="B27" s="148"/>
      <c r="C27" s="149"/>
      <c r="D27" s="114"/>
      <c r="E27" s="147" t="s">
        <v>1053</v>
      </c>
      <c r="F27" s="148"/>
      <c r="G27" s="148"/>
      <c r="H27" s="148"/>
      <c r="I27" s="149"/>
      <c r="J27" s="114"/>
      <c r="K27" s="114"/>
      <c r="L27" s="150"/>
      <c r="M27" s="114"/>
    </row>
    <row r="28" spans="1:13">
      <c r="A28" s="152" t="s">
        <v>1101</v>
      </c>
      <c r="B28" s="153"/>
      <c r="C28" s="154"/>
      <c r="D28" s="114"/>
      <c r="E28" s="152" t="s">
        <v>1102</v>
      </c>
      <c r="F28" s="153"/>
      <c r="G28" s="153"/>
      <c r="H28" s="153"/>
      <c r="I28" s="154"/>
      <c r="J28" s="114"/>
      <c r="K28" s="114"/>
      <c r="L28" s="151"/>
      <c r="M28" s="114"/>
    </row>
    <row r="29" spans="1:13" ht="15" thickBot="1">
      <c r="A29" s="155"/>
      <c r="B29" s="156"/>
      <c r="C29" s="157"/>
      <c r="D29" s="114"/>
      <c r="E29" s="155"/>
      <c r="F29" s="156"/>
      <c r="G29" s="156"/>
      <c r="H29" s="156"/>
      <c r="I29" s="157"/>
      <c r="J29" s="114"/>
      <c r="K29" s="114"/>
      <c r="L29" s="151"/>
      <c r="M29" s="114"/>
    </row>
    <row r="30" spans="1:13">
      <c r="A30" s="112"/>
      <c r="B30" s="112"/>
      <c r="C30" s="112"/>
      <c r="D30" s="112"/>
      <c r="E30" s="112"/>
      <c r="F30" s="112"/>
      <c r="G30" s="112"/>
      <c r="H30" s="112"/>
      <c r="I30" s="112"/>
      <c r="J30" s="112"/>
      <c r="K30" s="112"/>
      <c r="L30" s="112"/>
      <c r="M30" s="115" t="s">
        <v>820</v>
      </c>
    </row>
    <row r="31" spans="1:13">
      <c r="A31" s="30"/>
      <c r="M31" s="108" t="s">
        <v>820</v>
      </c>
    </row>
    <row r="32" spans="1:13">
      <c r="A32" s="30"/>
      <c r="M32" s="108" t="s">
        <v>820</v>
      </c>
    </row>
    <row r="33" spans="1:13">
      <c r="A33" s="30"/>
      <c r="M33" s="108" t="s">
        <v>820</v>
      </c>
    </row>
    <row r="34" spans="1:13">
      <c r="A34" s="30"/>
      <c r="M34" s="108" t="s">
        <v>820</v>
      </c>
    </row>
    <row r="35" spans="1:13">
      <c r="A35" s="30"/>
      <c r="M35" s="108" t="s">
        <v>820</v>
      </c>
    </row>
    <row r="36" spans="1:13">
      <c r="A36" s="30"/>
      <c r="M36" s="108" t="s">
        <v>820</v>
      </c>
    </row>
    <row r="37" spans="1:13">
      <c r="A37" s="30"/>
      <c r="M37" s="108" t="s">
        <v>820</v>
      </c>
    </row>
    <row r="38" spans="1:13">
      <c r="A38" s="30"/>
      <c r="M38" s="108" t="s">
        <v>820</v>
      </c>
    </row>
    <row r="39" spans="1:13">
      <c r="A39" s="30"/>
      <c r="M39" s="108" t="s">
        <v>820</v>
      </c>
    </row>
    <row r="40" spans="1:13">
      <c r="A40" s="30"/>
      <c r="M40" s="108" t="s">
        <v>820</v>
      </c>
    </row>
    <row r="41" spans="1:13">
      <c r="A41" s="30"/>
      <c r="M41" s="108" t="s">
        <v>820</v>
      </c>
    </row>
    <row r="42" spans="1:13">
      <c r="A42" s="30"/>
      <c r="M42" s="108" t="s">
        <v>820</v>
      </c>
    </row>
    <row r="43" spans="1:13">
      <c r="A43" s="30"/>
      <c r="M43" s="108" t="s">
        <v>820</v>
      </c>
    </row>
    <row r="44" spans="1:13">
      <c r="A44" s="30"/>
      <c r="M44" s="108" t="s">
        <v>820</v>
      </c>
    </row>
    <row r="45" spans="1:13">
      <c r="A45" s="30"/>
      <c r="M45" s="108" t="s">
        <v>820</v>
      </c>
    </row>
    <row r="46" spans="1:13">
      <c r="A46" s="30"/>
      <c r="M46" s="108" t="s">
        <v>820</v>
      </c>
    </row>
    <row r="47" spans="1:13" ht="15" thickBot="1">
      <c r="A47" s="30"/>
      <c r="M47" s="108" t="s">
        <v>820</v>
      </c>
    </row>
    <row r="48" spans="1:13" ht="15.75" thickBot="1">
      <c r="A48" s="147" t="s">
        <v>1052</v>
      </c>
      <c r="B48" s="148"/>
      <c r="C48" s="149"/>
      <c r="D48" s="114"/>
      <c r="E48" s="147" t="s">
        <v>1053</v>
      </c>
      <c r="F48" s="148"/>
      <c r="G48" s="148"/>
      <c r="H48" s="148"/>
      <c r="I48" s="149"/>
      <c r="J48" s="114"/>
      <c r="K48" s="114"/>
      <c r="L48" s="150"/>
      <c r="M48" s="114"/>
    </row>
    <row r="49" spans="1:13">
      <c r="A49" s="152"/>
      <c r="B49" s="153"/>
      <c r="C49" s="154"/>
      <c r="D49" s="114"/>
      <c r="E49" s="152"/>
      <c r="F49" s="153"/>
      <c r="G49" s="153"/>
      <c r="H49" s="153"/>
      <c r="I49" s="154"/>
      <c r="J49" s="114"/>
      <c r="K49" s="114"/>
      <c r="L49" s="151"/>
      <c r="M49" s="114"/>
    </row>
    <row r="50" spans="1:13" ht="15" thickBot="1">
      <c r="A50" s="155"/>
      <c r="B50" s="156"/>
      <c r="C50" s="157"/>
      <c r="D50" s="114"/>
      <c r="E50" s="155"/>
      <c r="F50" s="156"/>
      <c r="G50" s="156"/>
      <c r="H50" s="156"/>
      <c r="I50" s="157"/>
      <c r="J50" s="114"/>
      <c r="K50" s="114"/>
      <c r="L50" s="151"/>
      <c r="M50" s="114"/>
    </row>
    <row r="51" spans="1:13">
      <c r="A51" s="30"/>
      <c r="M51" s="108" t="s">
        <v>820</v>
      </c>
    </row>
    <row r="52" spans="1:13">
      <c r="A52" s="30"/>
      <c r="M52" s="108" t="s">
        <v>820</v>
      </c>
    </row>
    <row r="53" spans="1:13">
      <c r="A53" s="30"/>
      <c r="M53" s="108" t="s">
        <v>820</v>
      </c>
    </row>
    <row r="54" spans="1:13">
      <c r="A54" s="30"/>
      <c r="M54" s="108" t="s">
        <v>820</v>
      </c>
    </row>
    <row r="55" spans="1:13">
      <c r="A55" s="30"/>
      <c r="M55" s="108" t="s">
        <v>820</v>
      </c>
    </row>
    <row r="56" spans="1:13">
      <c r="A56" s="30"/>
      <c r="M56" s="108" t="s">
        <v>820</v>
      </c>
    </row>
    <row r="57" spans="1:13">
      <c r="A57" s="30"/>
      <c r="M57" s="108" t="s">
        <v>820</v>
      </c>
    </row>
    <row r="58" spans="1:13">
      <c r="A58" s="30"/>
      <c r="M58" s="108" t="s">
        <v>820</v>
      </c>
    </row>
    <row r="59" spans="1:13">
      <c r="A59" s="30"/>
      <c r="M59" s="108" t="s">
        <v>820</v>
      </c>
    </row>
    <row r="60" spans="1:13">
      <c r="A60" s="30"/>
      <c r="M60" s="108" t="s">
        <v>820</v>
      </c>
    </row>
    <row r="61" spans="1:13">
      <c r="A61" s="30"/>
      <c r="M61" s="108" t="s">
        <v>820</v>
      </c>
    </row>
    <row r="62" spans="1:13">
      <c r="A62" s="30"/>
      <c r="M62" s="108" t="s">
        <v>820</v>
      </c>
    </row>
    <row r="63" spans="1:13">
      <c r="A63" s="30"/>
      <c r="M63" s="108" t="s">
        <v>820</v>
      </c>
    </row>
    <row r="64" spans="1:13">
      <c r="A64" s="30"/>
      <c r="M64" s="108" t="s">
        <v>820</v>
      </c>
    </row>
    <row r="65" spans="1:13">
      <c r="A65" s="30"/>
      <c r="M65" s="108" t="s">
        <v>820</v>
      </c>
    </row>
    <row r="66" spans="1:13">
      <c r="A66" s="30"/>
      <c r="M66" s="108" t="s">
        <v>820</v>
      </c>
    </row>
    <row r="67" spans="1:13">
      <c r="A67" s="30"/>
      <c r="M67" s="108" t="s">
        <v>820</v>
      </c>
    </row>
    <row r="68" spans="1:13" ht="15" thickBot="1">
      <c r="A68" s="30"/>
      <c r="M68" s="108" t="s">
        <v>820</v>
      </c>
    </row>
    <row r="69" spans="1:13" ht="15.75" thickBot="1">
      <c r="A69" s="147" t="s">
        <v>1052</v>
      </c>
      <c r="B69" s="148"/>
      <c r="C69" s="149"/>
      <c r="D69" s="114"/>
      <c r="E69" s="147" t="s">
        <v>1053</v>
      </c>
      <c r="F69" s="148"/>
      <c r="G69" s="148"/>
      <c r="H69" s="148"/>
      <c r="I69" s="149"/>
      <c r="J69" s="114"/>
      <c r="K69" s="114"/>
      <c r="L69" s="150"/>
      <c r="M69" s="114"/>
    </row>
    <row r="70" spans="1:13">
      <c r="A70" s="152"/>
      <c r="B70" s="153"/>
      <c r="C70" s="154"/>
      <c r="D70" s="114"/>
      <c r="E70" s="152"/>
      <c r="F70" s="153"/>
      <c r="G70" s="153"/>
      <c r="H70" s="153"/>
      <c r="I70" s="154"/>
      <c r="J70" s="114"/>
      <c r="K70" s="114"/>
      <c r="L70" s="151"/>
      <c r="M70" s="114"/>
    </row>
    <row r="71" spans="1:13" ht="15" thickBot="1">
      <c r="A71" s="155"/>
      <c r="B71" s="156"/>
      <c r="C71" s="157"/>
      <c r="D71" s="114"/>
      <c r="E71" s="155"/>
      <c r="F71" s="156"/>
      <c r="G71" s="156"/>
      <c r="H71" s="156"/>
      <c r="I71" s="157"/>
      <c r="J71" s="114"/>
      <c r="K71" s="114"/>
      <c r="L71" s="151"/>
      <c r="M71" s="1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B1:D1"/>
    <mergeCell ref="B2:D2"/>
    <mergeCell ref="B3:D3"/>
    <mergeCell ref="A48:C48"/>
    <mergeCell ref="E48:I48"/>
    <mergeCell ref="L48:L50"/>
    <mergeCell ref="A49:C50"/>
    <mergeCell ref="E49:I50"/>
    <mergeCell ref="A27:C27"/>
    <mergeCell ref="A28:C29"/>
    <mergeCell ref="E27:I27"/>
    <mergeCell ref="E28:I29"/>
    <mergeCell ref="L27:L29"/>
    <mergeCell ref="A69:C69"/>
    <mergeCell ref="E69:I69"/>
    <mergeCell ref="L69:L71"/>
    <mergeCell ref="A70:C71"/>
    <mergeCell ref="E70:I71"/>
  </mergeCells>
  <phoneticPr fontId="35" type="noConversion"/>
  <conditionalFormatting sqref="B1:B3">
    <cfRule type="containsBlanks" dxfId="7" priority="4">
      <formula>LEN(TRIM(B1))=0</formula>
    </cfRule>
  </conditionalFormatting>
  <conditionalFormatting sqref="A4231:M65438 A30:M47 A51:M68 A9:M26">
    <cfRule type="containsBlanks" dxfId="6"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dimension ref="A1:F9"/>
  <sheetViews>
    <sheetView view="pageBreakPreview" zoomScale="85" zoomScaleNormal="100" zoomScaleSheetLayoutView="85" workbookViewId="0">
      <pane ySplit="8" topLeftCell="A9" activePane="bottomLeft" state="frozen"/>
      <selection pane="bottomLeft" activeCell="F9" sqref="F9"/>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8" t="str">
        <f>IF('1_GO'!C3="","",'1_GO'!C3)</f>
        <v>MUHASEBAT Süreç Grubu</v>
      </c>
      <c r="C1" s="158"/>
      <c r="D1" s="158"/>
      <c r="E1" s="35" t="s">
        <v>808</v>
      </c>
      <c r="F1" s="14"/>
    </row>
    <row r="2" spans="1:6">
      <c r="A2" s="1" t="s">
        <v>786</v>
      </c>
      <c r="B2" s="159" t="str">
        <f>IF('1_GO'!C4="","",'1_GO'!C4)</f>
        <v>Ödemeler Ana Süreci</v>
      </c>
      <c r="C2" s="159"/>
      <c r="D2" s="159"/>
      <c r="E2" s="14"/>
      <c r="F2" s="14"/>
    </row>
    <row r="3" spans="1:6">
      <c r="A3" s="1" t="s">
        <v>785</v>
      </c>
      <c r="B3" s="160" t="str">
        <f>IF('1_GO'!C5="","",'1_GO'!C5)</f>
        <v>Kati Ödeme Belgesine İstinaden Yapılan İşlemler Süreci</v>
      </c>
      <c r="C3" s="160"/>
      <c r="D3" s="160"/>
      <c r="E3" s="14"/>
      <c r="F3" s="14"/>
    </row>
    <row r="4" spans="1:6">
      <c r="A4" s="2"/>
      <c r="B4" s="2"/>
      <c r="C4" s="2"/>
      <c r="D4" s="14"/>
      <c r="E4" s="14"/>
      <c r="F4" s="14"/>
    </row>
    <row r="5" spans="1:6" ht="18">
      <c r="A5" s="6" t="s">
        <v>109</v>
      </c>
      <c r="B5" s="7"/>
      <c r="C5" s="7"/>
      <c r="D5" s="16"/>
      <c r="E5" s="161" t="s">
        <v>113</v>
      </c>
      <c r="F5" s="14"/>
    </row>
    <row r="6" spans="1:6">
      <c r="A6" s="9"/>
      <c r="B6" s="10"/>
      <c r="C6" s="10"/>
      <c r="D6" s="17"/>
      <c r="E6" s="162"/>
      <c r="F6" s="14"/>
    </row>
    <row r="7" spans="1:6">
      <c r="A7" s="14"/>
      <c r="B7" s="14"/>
      <c r="C7" s="14"/>
      <c r="D7" s="14"/>
      <c r="E7" s="14"/>
      <c r="F7" s="14"/>
    </row>
    <row r="8" spans="1:6">
      <c r="A8" s="1" t="s">
        <v>782</v>
      </c>
      <c r="B8" s="15" t="s">
        <v>1042</v>
      </c>
      <c r="C8" s="15" t="s">
        <v>1043</v>
      </c>
      <c r="D8" s="15" t="s">
        <v>108</v>
      </c>
      <c r="E8" s="15" t="s">
        <v>107</v>
      </c>
      <c r="F8" s="15" t="s">
        <v>110</v>
      </c>
    </row>
    <row r="9" spans="1:6" ht="25.5">
      <c r="A9" s="29">
        <v>1</v>
      </c>
      <c r="B9" s="30" t="s">
        <v>1068</v>
      </c>
      <c r="C9" s="30" t="s">
        <v>1091</v>
      </c>
      <c r="D9" s="30" t="s">
        <v>1062</v>
      </c>
      <c r="E9" s="30" t="s">
        <v>1063</v>
      </c>
      <c r="F9" s="30" t="s">
        <v>1064</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D2" sqref="D2"/>
    </sheetView>
  </sheetViews>
  <sheetFormatPr defaultRowHeight="14.25"/>
  <sheetData>
    <row r="1" spans="1:11" ht="43.5" customHeight="1">
      <c r="A1" s="163" t="s">
        <v>1095</v>
      </c>
      <c r="B1" s="136"/>
      <c r="C1" s="136"/>
      <c r="D1" s="136"/>
      <c r="E1" s="136"/>
      <c r="F1" s="136"/>
      <c r="G1" s="136"/>
      <c r="H1" s="136"/>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zoomScaleNormal="100" workbookViewId="0">
      <pane ySplit="9" topLeftCell="A10" activePane="bottomLeft" state="frozen"/>
      <selection pane="bottomLeft" activeCell="G10" sqref="G10"/>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58" t="str">
        <f>IF('1_GO'!C3="","",'1_GO'!C3)</f>
        <v>MUHASEBAT Süreç Grubu</v>
      </c>
      <c r="C1" s="158"/>
      <c r="D1" s="158"/>
      <c r="E1" s="35" t="s">
        <v>808</v>
      </c>
      <c r="F1" s="14"/>
      <c r="G1" s="14"/>
    </row>
    <row r="2" spans="1:7">
      <c r="A2" s="1" t="s">
        <v>786</v>
      </c>
      <c r="B2" s="159" t="str">
        <f>IF('1_GO'!C4="","",'1_GO'!C4)</f>
        <v>Ödemeler Ana Süreci</v>
      </c>
      <c r="C2" s="159"/>
      <c r="D2" s="159"/>
      <c r="E2" s="14"/>
      <c r="F2" s="14"/>
      <c r="G2" s="14"/>
    </row>
    <row r="3" spans="1:7">
      <c r="A3" s="1" t="s">
        <v>785</v>
      </c>
      <c r="B3" s="160" t="str">
        <f>IF('1_GO'!C5="","",'1_GO'!C5)</f>
        <v>Kati Ödeme Belgesine İstinaden Yapılan İşlemler Süreci</v>
      </c>
      <c r="C3" s="160"/>
      <c r="D3" s="160"/>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ht="38.25">
      <c r="A10" s="29">
        <v>1</v>
      </c>
      <c r="B10" s="30" t="s">
        <v>1096</v>
      </c>
      <c r="C10" s="30" t="s">
        <v>1097</v>
      </c>
      <c r="D10" s="30" t="s">
        <v>1065</v>
      </c>
      <c r="E10" s="30" t="s">
        <v>1098</v>
      </c>
      <c r="F10" s="30" t="s">
        <v>1067</v>
      </c>
    </row>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tabSelected="1" view="pageBreakPreview" zoomScale="60" zoomScaleNormal="100" workbookViewId="0">
      <selection activeCell="E11" sqref="E11"/>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8" t="str">
        <f>IF('1_GO'!C3="","",'1_GO'!C3)</f>
        <v>MUHASEBAT Süreç Grubu</v>
      </c>
      <c r="C1" s="158"/>
      <c r="D1" s="158"/>
      <c r="E1" s="35" t="s">
        <v>808</v>
      </c>
      <c r="F1" s="14"/>
    </row>
    <row r="2" spans="1:6">
      <c r="A2" s="1" t="s">
        <v>786</v>
      </c>
      <c r="B2" s="159" t="str">
        <f>IF('1_GO'!C4="","",'1_GO'!C4)</f>
        <v>Ödemeler Ana Süreci</v>
      </c>
      <c r="C2" s="159"/>
      <c r="D2" s="159"/>
      <c r="E2" s="14"/>
      <c r="F2" s="14"/>
    </row>
    <row r="3" spans="1:6">
      <c r="A3" s="1" t="s">
        <v>785</v>
      </c>
      <c r="B3" s="160" t="str">
        <f>IF('1_GO'!C5="","",'1_GO'!C5)</f>
        <v>Kati Ödeme Belgesine İstinaden Yapılan İşlemler Süreci</v>
      </c>
      <c r="C3" s="160"/>
      <c r="D3" s="160"/>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1103</v>
      </c>
      <c r="C10" s="29" t="s">
        <v>1104</v>
      </c>
      <c r="D10" s="118" t="s">
        <v>1105</v>
      </c>
      <c r="E10" s="29" t="s">
        <v>1106</v>
      </c>
      <c r="F10" s="29" t="s">
        <v>1066</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activeCell="A10" sqref="A10"/>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4" t="s">
        <v>909</v>
      </c>
      <c r="B28" s="22" t="s">
        <v>910</v>
      </c>
      <c r="C28" s="22" t="s">
        <v>911</v>
      </c>
      <c r="D28" s="22" t="s">
        <v>912</v>
      </c>
    </row>
    <row r="29" spans="1:4" ht="63.75">
      <c r="A29" s="165"/>
      <c r="B29" s="22" t="s">
        <v>913</v>
      </c>
      <c r="C29" s="22" t="s">
        <v>911</v>
      </c>
      <c r="D29" s="22" t="s">
        <v>912</v>
      </c>
    </row>
    <row r="30" spans="1:4" ht="51">
      <c r="A30" s="166"/>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7" t="s">
        <v>924</v>
      </c>
      <c r="B33" s="22" t="s">
        <v>925</v>
      </c>
      <c r="C33" s="22" t="s">
        <v>926</v>
      </c>
      <c r="D33" s="22" t="s">
        <v>927</v>
      </c>
    </row>
    <row r="34" spans="1:4" ht="51">
      <c r="A34" s="168"/>
      <c r="B34" s="22" t="s">
        <v>928</v>
      </c>
      <c r="C34" s="22" t="s">
        <v>929</v>
      </c>
      <c r="D34" s="22" t="s">
        <v>930</v>
      </c>
    </row>
    <row r="35" spans="1:4" ht="51">
      <c r="A35" s="21" t="s">
        <v>931</v>
      </c>
      <c r="B35" s="22" t="s">
        <v>932</v>
      </c>
      <c r="C35" s="22" t="s">
        <v>931</v>
      </c>
      <c r="D35" s="22" t="s">
        <v>933</v>
      </c>
    </row>
    <row r="36" spans="1:4" ht="25.5">
      <c r="A36" s="167" t="s">
        <v>934</v>
      </c>
      <c r="B36" s="22" t="s">
        <v>935</v>
      </c>
      <c r="C36" s="22" t="s">
        <v>936</v>
      </c>
      <c r="D36" s="22" t="s">
        <v>937</v>
      </c>
    </row>
    <row r="37" spans="1:4" ht="25.5">
      <c r="A37" s="169"/>
      <c r="B37" s="22" t="s">
        <v>938</v>
      </c>
      <c r="C37" s="22" t="s">
        <v>936</v>
      </c>
      <c r="D37" s="22" t="s">
        <v>937</v>
      </c>
    </row>
    <row r="38" spans="1:4" ht="38.25">
      <c r="A38" s="168"/>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B14" sqref="B14"/>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1" t="s">
        <v>104</v>
      </c>
      <c r="D1" s="131"/>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8" t="s">
        <v>101</v>
      </c>
      <c r="C36" s="128"/>
      <c r="D36" s="128"/>
      <c r="E36" s="128"/>
      <c r="F36" s="128"/>
      <c r="G36" s="128"/>
      <c r="H36" s="128"/>
      <c r="I36" s="128"/>
      <c r="J36" s="128"/>
      <c r="K36" s="128"/>
      <c r="L36" s="57"/>
      <c r="M36" s="57"/>
      <c r="N36" s="57"/>
      <c r="O36" s="57"/>
      <c r="P36" s="57"/>
      <c r="Q36" s="57"/>
    </row>
    <row r="37" spans="2:17">
      <c r="B37" s="132" t="s">
        <v>47</v>
      </c>
      <c r="C37" s="132"/>
      <c r="D37" s="132"/>
      <c r="E37" s="132"/>
      <c r="F37" s="132"/>
      <c r="G37" s="132"/>
      <c r="H37" s="132"/>
      <c r="I37" s="132"/>
      <c r="J37" s="132"/>
      <c r="K37" s="13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2" t="s">
        <v>102</v>
      </c>
      <c r="C40" s="132"/>
      <c r="D40" s="132"/>
      <c r="E40" s="132"/>
      <c r="F40" s="132"/>
      <c r="G40" s="132"/>
      <c r="H40" s="132"/>
      <c r="I40" s="132"/>
      <c r="J40" s="132"/>
      <c r="K40" s="132"/>
      <c r="L40" s="57"/>
      <c r="M40" s="57"/>
      <c r="N40" s="57"/>
      <c r="O40" s="57"/>
      <c r="P40" s="57"/>
      <c r="Q40" s="57"/>
    </row>
    <row r="41" spans="2:17">
      <c r="B41" s="132" t="s">
        <v>48</v>
      </c>
      <c r="C41" s="132"/>
      <c r="D41" s="132"/>
      <c r="E41" s="132"/>
      <c r="F41" s="132"/>
      <c r="G41" s="132"/>
      <c r="H41" s="132"/>
      <c r="I41" s="132"/>
      <c r="J41" s="132"/>
      <c r="K41" s="13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9" t="s">
        <v>66</v>
      </c>
      <c r="C64" s="13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8" t="s">
        <v>74</v>
      </c>
      <c r="C78" s="128"/>
      <c r="D78" s="128"/>
      <c r="E78" s="128"/>
      <c r="F78" s="128"/>
      <c r="G78" s="128"/>
      <c r="H78" s="128"/>
      <c r="I78" s="128"/>
      <c r="J78" s="128"/>
      <c r="K78" s="128"/>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8" t="s">
        <v>75</v>
      </c>
      <c r="C105" s="128"/>
      <c r="D105" s="128"/>
      <c r="E105" s="128"/>
      <c r="F105" s="128"/>
      <c r="G105" s="128"/>
      <c r="H105" s="128"/>
      <c r="I105" s="128"/>
      <c r="J105" s="128"/>
      <c r="K105" s="128"/>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57"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zoomScale="115" zoomScaleNormal="120" zoomScaleSheetLayoutView="115" zoomScalePageLayoutView="120" workbookViewId="0">
      <selection activeCell="E13" sqref="E13"/>
    </sheetView>
  </sheetViews>
  <sheetFormatPr defaultRowHeight="14.25"/>
  <sheetData>
    <row r="1" spans="1:9">
      <c r="A1" s="137" t="s">
        <v>1099</v>
      </c>
      <c r="B1" s="137"/>
      <c r="C1" s="137"/>
      <c r="D1" s="137"/>
      <c r="E1" s="137"/>
      <c r="F1" s="137"/>
      <c r="G1" s="137"/>
      <c r="H1" s="137"/>
      <c r="I1" s="137"/>
    </row>
    <row r="2" spans="1:9">
      <c r="A2" s="137" t="s">
        <v>1055</v>
      </c>
      <c r="B2" s="137"/>
      <c r="C2" s="137"/>
      <c r="D2" s="137"/>
      <c r="E2" s="137"/>
      <c r="F2" s="137"/>
      <c r="G2" s="137"/>
      <c r="H2" s="137"/>
      <c r="I2" s="137"/>
    </row>
    <row r="3" spans="1:9" ht="23.25">
      <c r="A3" s="136"/>
      <c r="B3" s="136"/>
      <c r="C3" s="136"/>
      <c r="D3" s="136"/>
      <c r="E3" s="136"/>
      <c r="F3" s="136"/>
      <c r="G3" s="136"/>
      <c r="H3" s="136"/>
      <c r="I3" s="136"/>
    </row>
    <row r="9" spans="1:9">
      <c r="B9" s="116"/>
    </row>
    <row r="34" spans="1:9" ht="15" thickBot="1"/>
    <row r="35" spans="1:9">
      <c r="A35" s="138"/>
      <c r="B35" s="139"/>
      <c r="C35" s="139"/>
      <c r="D35" s="140"/>
      <c r="E35" s="138"/>
      <c r="F35" s="139"/>
      <c r="G35" s="139"/>
      <c r="H35" s="139"/>
      <c r="I35" s="140"/>
    </row>
    <row r="36" spans="1:9" ht="18.75" customHeight="1">
      <c r="A36" s="133"/>
      <c r="B36" s="134"/>
      <c r="C36" s="134"/>
      <c r="D36" s="135"/>
      <c r="E36" s="133"/>
      <c r="F36" s="134"/>
      <c r="G36" s="134"/>
      <c r="H36" s="134"/>
      <c r="I36" s="135"/>
    </row>
    <row r="37" spans="1:9" ht="15" thickBot="1">
      <c r="A37" s="95"/>
      <c r="B37" s="96"/>
      <c r="C37" s="96"/>
      <c r="D37" s="97"/>
      <c r="E37" s="95"/>
      <c r="F37" s="96"/>
      <c r="G37" s="96"/>
      <c r="H37" s="96"/>
      <c r="I37" s="97"/>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dimension ref="A1:D9"/>
  <sheetViews>
    <sheetView showGridLines="0" view="pageBreakPreview" zoomScaleNormal="100" zoomScaleSheetLayoutView="100" workbookViewId="0">
      <selection activeCell="B10" sqref="B10"/>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1" t="str">
        <f>IF('1_GO'!C3="","",'1_GO'!C3)</f>
        <v>MUHASEBAT Süreç Grubu</v>
      </c>
      <c r="C1" s="142"/>
      <c r="D1" s="35" t="s">
        <v>808</v>
      </c>
    </row>
    <row r="2" spans="1:4">
      <c r="A2" s="1" t="s">
        <v>786</v>
      </c>
      <c r="B2" s="143" t="str">
        <f>IF('1_GO'!C4="","",'1_GO'!C4)</f>
        <v>Ödemeler Ana Süreci</v>
      </c>
      <c r="C2" s="144"/>
    </row>
    <row r="3" spans="1:4">
      <c r="A3" s="1" t="s">
        <v>785</v>
      </c>
      <c r="B3" s="145" t="str">
        <f>IF('1_GO'!C5="","",'1_GO'!C5)</f>
        <v>Kati Ödeme Belgesine İstinaden Yapılan İşlemler Süreci</v>
      </c>
      <c r="C3" s="146"/>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1048</v>
      </c>
    </row>
    <row r="9" spans="1:4">
      <c r="A9" s="12">
        <v>1</v>
      </c>
      <c r="B9" s="12" t="s">
        <v>1068</v>
      </c>
      <c r="C9" s="12">
        <v>1</v>
      </c>
    </row>
  </sheetData>
  <sheetProtection selectLockedCells="1"/>
  <mergeCells count="3">
    <mergeCell ref="B1:C1"/>
    <mergeCell ref="B2:C2"/>
    <mergeCell ref="B3:C3"/>
  </mergeCells>
  <phoneticPr fontId="35" type="noConversion"/>
  <conditionalFormatting sqref="B1:C3">
    <cfRule type="containsBlanks" dxfId="29" priority="3">
      <formula>LEN(TRIM(B1))=0</formula>
    </cfRule>
  </conditionalFormatting>
  <conditionalFormatting sqref="A9:B150 A151:C65324">
    <cfRule type="containsBlanks" dxfId="28" priority="2">
      <formula>LEN(TRIM(A9))=0</formula>
    </cfRule>
  </conditionalFormatting>
  <conditionalFormatting sqref="C9:C150">
    <cfRule type="containsBlanks" dxfId="27"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B9" sqref="B9"/>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1" t="str">
        <f>IF('1_GO'!C3="","",'1_GO'!C3)</f>
        <v>MUHASEBAT Süreç Grubu</v>
      </c>
      <c r="C1" s="142"/>
      <c r="D1" s="35" t="s">
        <v>808</v>
      </c>
    </row>
    <row r="2" spans="1:4">
      <c r="A2" s="1" t="s">
        <v>786</v>
      </c>
      <c r="B2" s="143" t="str">
        <f>IF('1_GO'!C4="","",'1_GO'!C4)</f>
        <v>Ödemeler Ana Süreci</v>
      </c>
      <c r="C2" s="144"/>
    </row>
    <row r="3" spans="1:4">
      <c r="A3" s="1" t="s">
        <v>785</v>
      </c>
      <c r="B3" s="145" t="str">
        <f>IF('1_GO'!C5="","",'1_GO'!C5)</f>
        <v>Kati Ödeme Belgesine İstinaden Yapılan İşlemler Süreci</v>
      </c>
      <c r="C3" s="146"/>
    </row>
    <row r="4" spans="1:4">
      <c r="A4" s="2"/>
      <c r="B4" s="2"/>
      <c r="C4" s="2"/>
    </row>
    <row r="5" spans="1:4" ht="18">
      <c r="A5" s="6" t="s">
        <v>1049</v>
      </c>
      <c r="B5" s="7"/>
      <c r="C5" s="8"/>
    </row>
    <row r="6" spans="1:4">
      <c r="A6" s="9" t="s">
        <v>1050</v>
      </c>
      <c r="B6" s="10"/>
      <c r="C6" s="11"/>
    </row>
    <row r="7" spans="1:4" ht="18.75">
      <c r="A7" s="107"/>
      <c r="B7" s="2"/>
      <c r="C7" s="2"/>
    </row>
    <row r="8" spans="1:4">
      <c r="A8" s="1" t="s">
        <v>782</v>
      </c>
      <c r="B8" s="1" t="s">
        <v>789</v>
      </c>
      <c r="C8" s="1" t="s">
        <v>781</v>
      </c>
    </row>
    <row r="9" spans="1:4"/>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6" priority="4">
      <formula>LEN(TRIM(B1))=0</formula>
    </cfRule>
  </conditionalFormatting>
  <conditionalFormatting sqref="A130:C65536">
    <cfRule type="containsBlanks" dxfId="25" priority="3">
      <formula>LEN(TRIM(A130))=0</formula>
    </cfRule>
  </conditionalFormatting>
  <conditionalFormatting sqref="A9:B105">
    <cfRule type="containsBlanks" dxfId="24" priority="2">
      <formula>LEN(TRIM(A9))=0</formula>
    </cfRule>
  </conditionalFormatting>
  <conditionalFormatting sqref="C9:C105">
    <cfRule type="containsBlanks" dxfId="2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9" sqref="B9"/>
    </sheetView>
  </sheetViews>
  <sheetFormatPr defaultRowHeight="12.75"/>
  <cols>
    <col min="1" max="1" width="5" style="12" customWidth="1"/>
    <col min="2" max="2" width="71.375"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Kati Ödeme Belgesine İstinaden Yapılan İşlemler Süreci</v>
      </c>
    </row>
    <row r="4" spans="1:3">
      <c r="A4" s="2"/>
      <c r="B4" s="2"/>
    </row>
    <row r="5" spans="1:3" ht="18">
      <c r="A5" s="6" t="s">
        <v>792</v>
      </c>
      <c r="B5" s="8"/>
    </row>
    <row r="6" spans="1:3">
      <c r="A6" s="9" t="s">
        <v>793</v>
      </c>
      <c r="B6" s="11"/>
    </row>
    <row r="7" spans="1:3">
      <c r="A7" s="3"/>
      <c r="B7" s="2"/>
    </row>
    <row r="8" spans="1:3">
      <c r="A8" s="1" t="s">
        <v>782</v>
      </c>
      <c r="B8" s="1" t="s">
        <v>794</v>
      </c>
    </row>
    <row r="9" spans="1:3"/>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10" sqref="A10"/>
    </sheetView>
  </sheetViews>
  <sheetFormatPr defaultRowHeight="12.75"/>
  <cols>
    <col min="1" max="1" width="5" style="12" customWidth="1"/>
    <col min="2" max="2" width="79"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Kati Ödeme Belgesine İstinaden Yapılan İşlemler Süreci</v>
      </c>
    </row>
    <row r="4" spans="1:3">
      <c r="A4" s="2"/>
      <c r="B4" s="2"/>
    </row>
    <row r="5" spans="1:3" ht="18">
      <c r="A5" s="6" t="s">
        <v>443</v>
      </c>
      <c r="B5" s="8"/>
    </row>
    <row r="6" spans="1:3">
      <c r="A6" s="9"/>
      <c r="B6" s="11"/>
    </row>
    <row r="7" spans="1:3">
      <c r="A7" s="3"/>
      <c r="B7" s="2"/>
    </row>
    <row r="8" spans="1:3">
      <c r="A8" s="1" t="s">
        <v>782</v>
      </c>
      <c r="B8" s="1" t="s">
        <v>800</v>
      </c>
    </row>
    <row r="9" spans="1:3">
      <c r="A9" s="12">
        <v>1</v>
      </c>
      <c r="B9" s="12" t="s">
        <v>1069</v>
      </c>
    </row>
  </sheetData>
  <sheetProtection selectLockedCells="1"/>
  <phoneticPr fontId="35"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10"/>
  <sheetViews>
    <sheetView view="pageBreakPreview" zoomScaleNormal="100" zoomScaleSheetLayoutView="100" workbookViewId="0">
      <selection activeCell="A11" sqref="A11"/>
    </sheetView>
  </sheetViews>
  <sheetFormatPr defaultRowHeight="12.75"/>
  <cols>
    <col min="1" max="1" width="5" style="12" customWidth="1"/>
    <col min="2" max="2" width="80.25"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Kati Ödeme Belgesine İstinaden Yapılan İşlemler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1070</v>
      </c>
    </row>
    <row r="10" spans="1:3">
      <c r="A10" s="12">
        <v>2</v>
      </c>
      <c r="B10" s="12" t="s">
        <v>1071</v>
      </c>
    </row>
  </sheetData>
  <sheetProtection selectLockedCells="1"/>
  <phoneticPr fontId="35" type="noConversion"/>
  <conditionalFormatting sqref="B1:B3">
    <cfRule type="containsBlanks" dxfId="18" priority="3">
      <formula>LEN(TRIM(B1))=0</formula>
    </cfRule>
  </conditionalFormatting>
  <conditionalFormatting sqref="A10:B65536 A9">
    <cfRule type="containsBlanks" dxfId="17" priority="2">
      <formula>LEN(TRIM(A9))=0</formula>
    </cfRule>
  </conditionalFormatting>
  <conditionalFormatting sqref="B9">
    <cfRule type="containsBlanks" dxfId="1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Normal="100" zoomScaleSheetLayoutView="100" workbookViewId="0">
      <selection activeCell="A10" sqref="A10"/>
    </sheetView>
  </sheetViews>
  <sheetFormatPr defaultRowHeight="12.75"/>
  <cols>
    <col min="1" max="1" width="5" style="12" customWidth="1"/>
    <col min="2" max="2" width="78"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Kati Ödeme Belgesine İstinaden Yapılan İşlemler Süreci</v>
      </c>
    </row>
    <row r="4" spans="1:3">
      <c r="A4" s="2"/>
      <c r="B4" s="2"/>
    </row>
    <row r="5" spans="1:3" ht="18">
      <c r="A5" s="6" t="s">
        <v>445</v>
      </c>
      <c r="B5" s="8"/>
    </row>
    <row r="6" spans="1:3">
      <c r="A6" s="9"/>
      <c r="B6" s="11"/>
    </row>
    <row r="7" spans="1:3">
      <c r="A7" s="3"/>
      <c r="B7" s="2"/>
    </row>
    <row r="8" spans="1:3">
      <c r="A8" s="1" t="s">
        <v>782</v>
      </c>
      <c r="B8" s="1" t="s">
        <v>802</v>
      </c>
    </row>
    <row r="9" spans="1:3">
      <c r="A9" s="113" t="s">
        <v>1078</v>
      </c>
      <c r="B9" s="113" t="s">
        <v>1077</v>
      </c>
    </row>
    <row r="10" spans="1:3">
      <c r="A10" s="113"/>
      <c r="B10" s="113"/>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row r="49" spans="1:2">
      <c r="A49" s="113"/>
      <c r="B49" s="113"/>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murat</cp:lastModifiedBy>
  <cp:lastPrinted>2014-05-27T11:27:53Z</cp:lastPrinted>
  <dcterms:created xsi:type="dcterms:W3CDTF">2011-03-10T05:19:50Z</dcterms:created>
  <dcterms:modified xsi:type="dcterms:W3CDTF">2014-10-20T17:34:13Z</dcterms:modified>
</cp:coreProperties>
</file>