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'37_P_Ac'!$A$1:$M$68</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Diyagramı'!$A$1:$I$44</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<sst xmlns="http://schemas.openxmlformats.org/spreadsheetml/2006/main" count="1625" uniqueCount="1113">
  <si>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</si>
  <si>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</si>
  <si>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</si>
  <si>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</si>
  <si>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</si>
  <si>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</si>
  <si>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</si>
  <si>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</si>
  <si>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</si>
  <si>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</si>
  <si>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</si>
  <si>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</si>
  <si>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</si>
  <si>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</si>
  <si>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</si>
  <si>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</si>
  <si>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</si>
  <si>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</si>
  <si>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</si>
  <si>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</si>
  <si>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</si>
  <si>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</si>
  <si>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</si>
  <si>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</si>
  <si>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</si>
  <si>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</si>
  <si>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</si>
  <si>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</si>
  <si>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</si>
  <si>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</si>
  <si>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</si>
  <si>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</si>
  <si>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</si>
  <si>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</si>
  <si>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</si>
  <si>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</si>
  <si>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</si>
  <si>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</si>
  <si>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</si>
  <si>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</si>
  <si>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</si>
  <si>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</si>
  <si>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</si>
  <si>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</si>
  <si>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</si>
  <si>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</si>
  <si>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</si>
  <si>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</si>
  <si>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</si>
  <si>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</si>
  <si>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</si>
  <si>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</si>
  <si>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</si>
  <si>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</si>
  <si>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</si>
  <si>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</si>
  <si>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</si>
  <si>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</si>
  <si>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</si>
  <si>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</si>
  <si>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</si>
  <si>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</si>
  <si>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</si>
  <si>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</si>
  <si>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</si>
  <si>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</si>
  <si>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</si>
  <si>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</si>
  <si>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</si>
  <si>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</si>
  <si>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</si>
  <si>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</si>
  <si>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</si>
  <si>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</si>
  <si>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</si>
  <si>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</si>
  <si>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</si>
  <si>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</si>
  <si>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</si>
  <si>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</si>
  <si>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</si>
  <si>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</si>
  <si>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</si>
  <si>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</si>
  <si>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</si>
  <si>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</si>
  <si>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</si>
  <si>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</si>
  <si>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</si>
  <si>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</si>
  <si>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</si>
  <si>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</si>
  <si>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</si>
  <si>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</si>
  <si>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</si>
  <si>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</si>
  <si>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</si>
  <si>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</si>
  <si>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</si>
  <si>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</si>
  <si>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</si>
  <si>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</si>
  <si>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</si>
  <si>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</si>
  <si>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</si>
  <si>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</si>
  <si>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</si>
  <si>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</si>
  <si>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</si>
  <si>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</si>
  <si>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</si>
  <si>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</si>
  <si>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</si>
  <si>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</si>
  <si>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</si>
  <si>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</si>
  <si>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</si>
  <si>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</si>
  <si>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</si>
  <si>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</si>
  <si>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</si>
  <si>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</si>
  <si>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</si>
  <si>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</si>
  <si>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</si>
  <si>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</si>
  <si>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</si>
  <si>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</si>
  <si>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</si>
  <si>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</si>
  <si>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</si>
  <si>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</si>
  <si>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</si>
  <si>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</si>
  <si>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</si>
  <si>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</si>
  <si>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</si>
  <si>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</si>
  <si>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</si>
  <si>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</si>
  <si>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</si>
  <si>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</si>
  <si>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</si>
  <si>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</si>
  <si>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</si>
  <si>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</si>
  <si>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</si>
  <si>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</si>
  <si>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</si>
  <si>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</si>
  <si>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</si>
  <si>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</si>
  <si>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</si>
  <si>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</si>
  <si>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</si>
  <si>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</si>
  <si>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</si>
  <si>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</si>
  <si>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</si>
  <si>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</si>
  <si>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</si>
  <si>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</si>
  <si>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</si>
  <si>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</si>
  <si>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</si>
  <si>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</si>
  <si>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</si>
  <si>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</si>
  <si>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</si>
  <si>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</si>
  <si>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</si>
  <si>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</si>
  <si>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</si>
  <si>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</si>
  <si>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</si>
  <si>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</si>
  <si>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</si>
  <si>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</si>
  <si>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</si>
  <si>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</si>
  <si>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</si>
  <si>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</si>
  <si>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</si>
  <si>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</si>
  <si>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</si>
  <si>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</si>
  <si>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</si>
  <si>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</si>
  <si>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</si>
  <si>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</si>
  <si>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</si>
  <si>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</si>
  <si>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</si>
  <si>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</si>
  <si>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</si>
  <si>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</si>
  <si>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</si>
  <si>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</si>
  <si>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</si>
  <si>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</si>
  <si>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</si>
  <si>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</si>
  <si>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</si>
  <si>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</si>
  <si>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</si>
  <si>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</si>
  <si>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</si>
  <si>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</si>
  <si>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</si>
  <si>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</si>
  <si>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</si>
  <si>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</si>
  <si>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</si>
  <si>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</si>
  <si>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</si>
  <si>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</si>
  <si>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</si>
  <si>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</si>
  <si>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</si>
  <si>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</si>
  <si>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</si>
  <si>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</si>
  <si>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</si>
  <si>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</si>
  <si>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</si>
  <si>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</si>
  <si>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</si>
  <si>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</si>
  <si>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</si>
  <si>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</si>
  <si>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</si>
  <si>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</si>
  <si>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</si>
  <si>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</si>
  <si>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</si>
  <si>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</si>
  <si>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</si>
  <si>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</si>
  <si>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</si>
  <si>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</si>
  <si>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</si>
  <si>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</si>
  <si>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</si>
  <si>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</si>
  <si>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</si>
  <si>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</si>
  <si>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</si>
  <si>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</si>
  <si>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</si>
  <si>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</si>
  <si>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</si>
  <si>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</si>
  <si>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</si>
  <si>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</si>
  <si>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</si>
  <si>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</si>
  <si>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</si>
  <si>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</si>
  <si>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</si>
  <si>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</si>
  <si>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</si>
  <si>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</si>
  <si>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</si>
  <si>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</si>
  <si>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</si>
  <si>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</si>
  <si>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</si>
  <si>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</si>
  <si>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</si>
  <si>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</si>
  <si>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</si>
  <si>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</si>
  <si>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</si>
  <si>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</si>
  <si>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</si>
  <si>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</si>
  <si>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</si>
  <si>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</si>
  <si>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</si>
  <si>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</si>
  <si>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</si>
  <si>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</si>
  <si>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</si>
  <si>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</si>
  <si>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</si>
  <si>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</si>
  <si>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</si>
  <si>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</si>
  <si>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</si>
  <si>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</si>
  <si>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</si>
  <si>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</si>
  <si>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</si>
  <si>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</si>
  <si>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</si>
  <si>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</si>
  <si>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</si>
  <si>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</si>
  <si>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</si>
  <si>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</si>
  <si>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</si>
  <si>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</si>
  <si>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</si>
  <si>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</si>
  <si>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</si>
  <si>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</si>
  <si>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</si>
  <si>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</si>
  <si>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</si>
  <si>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</si>
  <si>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</si>
  <si>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</si>
  <si>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</si>
  <si>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</si>
  <si>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</si>
  <si>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</si>
  <si>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</si>
  <si>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</si>
  <si>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</si>
  <si>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</si>
  <si>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</si>
  <si>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</si>
  <si>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</si>
  <si>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</si>
  <si>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</si>
  <si>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</si>
  <si>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</si>
  <si>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</si>
  <si>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</si>
  <si>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</si>
  <si>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</si>
  <si>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</si>
  <si>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</si>
  <si>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</si>
  <si>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</si>
  <si>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</si>
  <si>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</si>
  <si>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</si>
  <si>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</si>
  <si>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</si>
  <si>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</si>
  <si>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</si>
  <si>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</si>
  <si>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</si>
  <si>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</si>
  <si>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</si>
  <si>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</si>
  <si>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</si>
  <si>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</si>
  <si>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</si>
  <si>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</si>
  <si>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</si>
  <si>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</si>
  <si>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</si>
  <si>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</si>
  <si>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</si>
  <si>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</si>
  <si>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</si>
  <si>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</si>
  <si>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</si>
  <si>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</si>
  <si>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</si>
  <si>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</si>
  <si>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</si>
  <si>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</si>
  <si>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</si>
  <si>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</si>
  <si>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</si>
  <si>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</si>
  <si>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</si>
  <si>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</si>
  <si>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</si>
  <si>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</si>
  <si>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</si>
  <si>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</si>
  <si>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</si>
  <si>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</si>
  <si>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</si>
  <si>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</si>
  <si>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</si>
  <si>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</si>
  <si>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</si>
  <si>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</si>
  <si>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</si>
  <si>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</si>
  <si>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</si>
  <si>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</si>
  <si>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</si>
  <si>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</si>
  <si>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</si>
  <si>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</si>
  <si>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</si>
  <si>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</si>
  <si>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</si>
  <si>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</si>
  <si>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</si>
  <si>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</si>
  <si>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</si>
  <si>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</si>
  <si>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</si>
  <si>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</si>
  <si>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</si>
  <si>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</si>
  <si>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</si>
  <si>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</si>
  <si>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</si>
  <si>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</si>
  <si>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</si>
  <si>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</si>
  <si>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</si>
  <si>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</si>
  <si>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</si>
  <si>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</si>
  <si>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</si>
  <si>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</si>
  <si>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</si>
  <si>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</si>
  <si>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</si>
  <si>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</si>
  <si>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</si>
  <si>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</si>
  <si>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</si>
  <si>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</si>
  <si>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</si>
  <si>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</si>
  <si>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</si>
  <si>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</si>
  <si>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</si>
  <si>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</si>
  <si>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</si>
  <si>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</si>
  <si>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</si>
  <si>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</si>
  <si>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</si>
  <si>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</si>
  <si>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</si>
  <si>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</si>
  <si>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</si>
  <si>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</si>
  <si>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</si>
  <si>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</si>
  <si>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</si>
  <si>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</si>
  <si>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</si>
  <si>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</si>
  <si>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</si>
  <si>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</si>
  <si>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</si>
  <si>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</si>
  <si>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</si>
  <si>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</si>
  <si>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</si>
  <si>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</si>
  <si>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</si>
  <si>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</si>
  <si>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</si>
  <si>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</si>
  <si>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</si>
  <si>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</si>
  <si>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</si>
  <si>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</si>
  <si>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</si>
  <si>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</si>
  <si>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</si>
  <si>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</si>
  <si>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</si>
  <si>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</si>
  <si>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</si>
  <si>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</si>
  <si>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</si>
  <si>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</si>
  <si>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</si>
  <si>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</si>
  <si>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</si>
  <si>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</si>
  <si>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</si>
  <si>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</si>
  <si>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</si>
  <si>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</si>
  <si>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</si>
  <si>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</si>
  <si>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</si>
  <si>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</si>
  <si>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</si>
  <si>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</si>
  <si>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</si>
  <si>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</si>
  <si>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</si>
  <si>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</si>
  <si>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</si>
  <si>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</si>
  <si>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</si>
  <si>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</si>
  <si>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</si>
  <si>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</si>
  <si>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</si>
  <si>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</si>
  <si>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</si>
  <si>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</si>
  <si>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</si>
  <si>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</si>
  <si>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</si>
  <si>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</si>
  <si>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</si>
  <si>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</si>
  <si>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</si>
  <si>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</si>
  <si>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</si>
  <si>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</si>
  <si>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</si>
  <si>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</si>
  <si>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</si>
  <si>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</si>
  <si>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</si>
  <si>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</si>
  <si>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</si>
  <si>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</si>
  <si>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</si>
  <si>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</si>
  <si>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</si>
  <si>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</si>
  <si>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</si>
  <si>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</si>
  <si>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</si>
  <si>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</si>
  <si>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</si>
  <si>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</si>
  <si>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</si>
  <si>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</si>
  <si>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</si>
  <si>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</si>
  <si>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</si>
  <si>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</si>
  <si>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</si>
  <si>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</si>
  <si>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</si>
  <si>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</si>
  <si>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</si>
  <si>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</si>
  <si>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</si>
  <si>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</si>
  <si>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</si>
  <si>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</si>
  <si>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</si>
  <si>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</si>
  <si>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</si>
  <si>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</si>
  <si>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</si>
  <si>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</si>
  <si>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</si>
  <si>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</si>
  <si>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</si>
  <si>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</si>
  <si>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</si>
  <si>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</si>
  <si>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</si>
  <si>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</si>
  <si>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</si>
  <si>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</si>
  <si>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</si>
  <si>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</si>
  <si>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</si>
  <si>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</si>
  <si>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</si>
  <si>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</si>
  <si>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</si>
  <si>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</si>
  <si>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</si>
  <si>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</si>
  <si>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</si>
  <si>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</si>
  <si>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</si>
  <si>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</si>
  <si>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</si>
  <si>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</si>
  <si>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</si>
  <si>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</si>
  <si>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</si>
  <si>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</si>
  <si>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</si>
  <si>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</si>
  <si>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</si>
  <si>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</si>
  <si>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</si>
  <si>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</si>
  <si>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</si>
  <si>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</si>
  <si>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</si>
  <si>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</si>
  <si>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</si>
  <si>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</si>
  <si>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</si>
  <si>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</si>
  <si>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</si>
  <si>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</si>
  <si>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</si>
  <si>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</si>
  <si>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</si>
  <si>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</si>
  <si>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</si>
  <si>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</si>
  <si>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</si>
  <si>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</si>
  <si>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</si>
  <si>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</si>
  <si>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</si>
  <si>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</si>
  <si>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</si>
  <si>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</si>
  <si>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</si>
  <si>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</si>
  <si>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</si>
  <si>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</si>
  <si>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</si>
  <si>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</si>
  <si>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</si>
  <si>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</si>
  <si>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</si>
  <si>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</si>
  <si>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</si>
  <si>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</si>
  <si>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</si>
  <si>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</si>
  <si>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</si>
  <si>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</si>
  <si>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</si>
  <si>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</si>
  <si>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</si>
  <si>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</si>
  <si>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</si>
  <si>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</si>
  <si>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</si>
  <si>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</si>
  <si>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</si>
  <si>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</si>
  <si>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</si>
  <si>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</si>
  <si>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</si>
  <si>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</si>
  <si>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</si>
  <si>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</si>
  <si>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</si>
  <si>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</si>
  <si>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</si>
  <si>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</si>
  <si>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</si>
  <si>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</si>
  <si>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</si>
  <si>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</si>
  <si>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</si>
  <si>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</si>
  <si>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</si>
  <si>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</si>
  <si>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</si>
  <si>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</si>
  <si>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</si>
  <si>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</si>
  <si>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</si>
  <si>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</si>
  <si>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</si>
  <si>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</si>
  <si>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</si>
  <si>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</si>
  <si>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</si>
  <si>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</si>
  <si>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</si>
  <si>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</si>
  <si>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</si>
  <si>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</si>
  <si>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</si>
  <si>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</si>
  <si>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</si>
  <si>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</si>
  <si>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</si>
  <si>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</si>
  <si>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</si>
  <si>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</si>
  <si>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</si>
  <si>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</si>
  <si>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</si>
  <si>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</si>
  <si>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</si>
  <si>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</si>
  <si>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</si>
  <si>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</si>
  <si>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</si>
  <si>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</si>
  <si>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</si>
  <si>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</si>
  <si>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</si>
  <si>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</si>
  <si>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</si>
  <si>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</si>
  <si>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</si>
  <si>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</si>
  <si>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</si>
  <si>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</si>
  <si>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</si>
  <si>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</si>
  <si>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</si>
  <si>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</si>
  <si>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</si>
  <si>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</si>
  <si>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</si>
  <si>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</si>
  <si>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</si>
  <si>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</si>
  <si>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</si>
  <si>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</si>
  <si>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</si>
  <si>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</si>
  <si>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</si>
  <si>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</si>
  <si>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</si>
  <si>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</si>
  <si>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</si>
  <si>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</si>
  <si>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</si>
  <si>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</si>
  <si>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</si>
  <si>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</si>
  <si>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</si>
  <si>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</si>
  <si>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</si>
  <si>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</si>
  <si>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</si>
  <si>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</si>
  <si>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</si>
  <si>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</si>
  <si>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</si>
  <si>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</si>
  <si>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</si>
  <si>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</si>
  <si>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</si>
  <si>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</si>
  <si>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</si>
  <si>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</si>
  <si>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</si>
  <si>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</si>
  <si>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</si>
  <si>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</si>
  <si>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</si>
  <si>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</si>
  <si>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</si>
  <si>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</si>
  <si>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</si>
  <si>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</si>
  <si>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</si>
  <si>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</si>
  <si>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</si>
  <si>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</si>
  <si>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</si>
  <si>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</si>
  <si>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</si>
  <si>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</si>
  <si>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</si>
  <si>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</si>
  <si>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</si>
  <si>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</si>
  <si>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</si>
  <si>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</si>
  <si>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</si>
  <si>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</si>
  <si>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</si>
  <si>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</si>
  <si>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</si>
  <si>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</si>
  <si>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</si>
  <si>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</si>
  <si>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</si>
  <si>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</si>
  <si>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</si>
  <si>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</si>
  <si>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</si>
  <si>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</si>
  <si>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</si>
  <si>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</si>
  <si>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</si>
  <si>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</si>
  <si>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</si>
  <si>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</si>
  <si>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</si>
  <si>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</si>
  <si>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</si>
  <si>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</si>
  <si>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</si>
  <si>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</si>
  <si>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</si>
  <si>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</si>
  <si>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</si>
  <si>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</si>
  <si>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</si>
  <si>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</si>
  <si>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</si>
  <si>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</si>
  <si>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</si>
  <si>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</si>
  <si>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</si>
  <si>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</si>
  <si>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</si>
  <si>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</si>
  <si>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</si>
  <si>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</si>
  <si>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</si>
  <si>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</si>
  <si>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</si>
  <si>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</si>
  <si>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</si>
  <si>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</si>
  <si>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</si>
  <si>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</si>
  <si>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</si>
  <si>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</si>
  <si>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</si>
  <si>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</si>
  <si>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</si>
  <si>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</si>
  <si>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</si>
  <si>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</si>
  <si>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</si>
  <si>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</si>
  <si>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</si>
  <si>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</si>
  <si>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</si>
  <si>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</si>
  <si>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</si>
  <si>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</si>
  <si>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</si>
  <si>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</si>
  <si>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</si>
  <si>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</si>
  <si>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</si>
  <si>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</si>
  <si>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</si>
  <si>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</si>
  <si>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</si>
  <si>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</si>
  <si>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</si>
  <si>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</si>
  <si>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</si>
  <si>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</si>
  <si>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</si>
  <si>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</si>
  <si>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</si>
  <si>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</si>
  <si>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</si>
  <si>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</si>
  <si>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</si>
  <si>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</si>
  <si>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</si>
  <si>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</si>
  <si>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</si>
  <si>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</si>
  <si>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</si>
  <si>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</si>
  <si>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</si>
  <si>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</si>
  <si>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</si>
  <si>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</si>
  <si>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</si>
  <si>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</si>
  <si>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</si>
  <si>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</si>
  <si>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</si>
  <si>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</si>
  <si>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</si>
  <si>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</si>
  <si>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</si>
  <si>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</si>
  <si>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</si>
  <si>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</si>
  <si>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</si>
  <si>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</si>
  <si>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</si>
  <si>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</si>
  <si>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</si>
  <si>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</si>
  <si>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</si>
  <si>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</si>
  <si>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</si>
  <si>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</si>
  <si>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</si>
  <si>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</si>
  <si>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</si>
  <si>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</si>
  <si>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</si>
  <si>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</si>
  <si>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</si>
  <si>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</si>
  <si>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</si>
  <si>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</si>
  <si>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</si>
  <si>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</si>
  <si>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</si>
  <si>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</si>
  <si>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</si>
  <si>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</si>
  <si>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</si>
  <si>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</si>
  <si>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</si>
  <si>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</si>
  <si>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</si>
  <si>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</si>
  <si>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</si>
  <si>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</si>
  <si>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</si>
  <si>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</si>
  <si>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</si>
  <si>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</si>
  <si>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</si>
  <si>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</si>
  <si>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</si>
  <si>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</si>
  <si>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</si>
  <si>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</si>
  <si>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</si>
  <si>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</si>
  <si>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</si>
  <si>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</si>
  <si>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</si>
  <si>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</si>
  <si>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</si>
  <si>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</si>
  <si>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</si>
  <si>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</si>
  <si>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</si>
  <si>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</si>
  <si>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</si>
  <si>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</si>
  <si>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</si>
  <si>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</si>
  <si>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</si>
  <si>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</si>
  <si>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</si>
  <si>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</si>
  <si>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</si>
  <si>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</si>
  <si>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</si>
  <si>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</si>
  <si>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</si>
  <si>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</si>
  <si>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</si>
  <si>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</si>
  <si>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</si>
  <si>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</si>
  <si>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</si>
  <si>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</si>
  <si>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</si>
  <si>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</si>
  <si>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</si>
  <si>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</si>
  <si>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</si>
  <si>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</si>
  <si>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</si>
  <si>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</si>
  <si>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</si>
  <si>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</si>
  <si>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</si>
  <si>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</si>
  <si>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</si>
  <si>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</si>
  <si>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</si>
  <si>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</si>
  <si>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</si>
  <si>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</si>
  <si>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</si>
  <si>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</si>
  <si>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</si>
  <si>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</si>
  <si>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</si>
  <si>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</si>
  <si>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</si>
  <si>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</si>
  <si>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</si>
  <si>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</si>
  <si>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</si>
  <si>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</si>
  <si>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</si>
  <si>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</si>
  <si>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</si>
  <si>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</si>
  <si>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</si>
  <si>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</si>
  <si>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</si>
  <si>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</si>
  <si>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</si>
  <si>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</si>
  <si>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</si>
  <si>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</si>
  <si>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</si>
  <si>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</si>
  <si>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</si>
  <si>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</si>
  <si>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</si>
  <si>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</si>
  <si>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</si>
  <si>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</si>
  <si>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</si>
  <si>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</si>
  <si>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</si>
  <si>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</si>
  <si>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</si>
  <si>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</si>
  <si>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</si>
  <si>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</si>
  <si>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</si>
  <si>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</si>
  <si>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</si>
  <si>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</si>
  <si>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</si>
  <si>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</si>
  <si>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</si>
  <si>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</si>
  <si>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</si>
  <si>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</si>
  <si>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</si>
  <si>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</si>
  <si>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</si>
  <si>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</si>
  <si>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</si>
  <si>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</si>
  <si>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</si>
  <si>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</si>
  <si>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</si>
  <si>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</si>
  <si>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</si>
  <si>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</si>
  <si>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</si>
  <si>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</si>
  <si>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</si>
  <si>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</si>
  <si>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</si>
  <si>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</si>
  <si>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</si>
  <si>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</si>
  <si>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</si>
  <si>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</si>
  <si>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</si>
  <si>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</si>
  <si>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</si>
  <si>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</si>
  <si>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</si>
  <si>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</si>
  <si>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</si>
  <si>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</si>
  <si>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</si>
  <si>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</si>
  <si>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</si>
  <si>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</si>
  <si>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</si>
  <si>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</si>
  <si>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</si>
  <si>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</si>
  <si>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</si>
  <si>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</si>
  <si>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Makbuz ve Dekontların Teslim Alınması</t>
  </si>
  <si>
    <t>Her Seferinde</t>
  </si>
  <si>
    <t>Makbuz ve Dekontlar için  Liste Hazırlanması</t>
  </si>
  <si>
    <t xml:space="preserve">Ödeme Emri Belgesinin Hazırlanması </t>
  </si>
  <si>
    <t xml:space="preserve">Saymanlık Ödeme Emri Belgesi Teslim Listesinin  Hazırlanması </t>
  </si>
  <si>
    <t>Saymanlık Ödeme Emri Belgesi Teslim Listesinin Teslim Edilmesi</t>
  </si>
  <si>
    <t>Muhakemat Hizmetleri Süreci</t>
  </si>
  <si>
    <t>Mutemetlik İşlemleri</t>
  </si>
  <si>
    <t>Maakkip Tarafından Avans Kapama Talebinin Gelmesi ile Başlayıp Saymalık Ödeme Emri Belgesinin Teslim Edilmesine Kadar Olan Süreci Kapsar</t>
  </si>
  <si>
    <t>Avans Kapama İşlemlerinin Yasal Mevzuat Çerçevesinde Yapılmasını Sağlamak</t>
  </si>
  <si>
    <t>Elazığ Defterdarlığı</t>
  </si>
  <si>
    <t>Muhakemat Müdürlüğü</t>
  </si>
  <si>
    <t xml:space="preserve">Muakkiplere Verilen Avansın Kapatılması  Süreci </t>
  </si>
  <si>
    <t>Muhakemat Müdürü</t>
  </si>
  <si>
    <t>Müşavir Hazine Avukatı</t>
  </si>
  <si>
    <t>Hazine Avukatı</t>
  </si>
  <si>
    <t>Mutemet</t>
  </si>
  <si>
    <t xml:space="preserve"> -</t>
  </si>
  <si>
    <t>Muakkipten Avans Kapama Talebi</t>
  </si>
  <si>
    <t>Dekon ve Makbuzlar</t>
  </si>
  <si>
    <t>Makam Onayı</t>
  </si>
  <si>
    <t>1</t>
  </si>
  <si>
    <t>Ödeme Emri Belgesi</t>
  </si>
  <si>
    <t>659 Sayılı Kanun</t>
  </si>
  <si>
    <t>5018 Sayılı</t>
  </si>
  <si>
    <t xml:space="preserve">HUMK </t>
  </si>
  <si>
    <t>HUMK İlgili Yönetmenlik</t>
  </si>
  <si>
    <t>Harcama Yönetmenlği</t>
  </si>
  <si>
    <t>Muakkip</t>
  </si>
  <si>
    <t>Sözlü</t>
  </si>
  <si>
    <t>Çift Yönlü</t>
  </si>
  <si>
    <t>Bilgi Verme</t>
  </si>
  <si>
    <t>Muakipler tarafından Merkezi Harcama Belgeleri Yönetmeliğinin 28.maddesinde yazılı makbuz ve belgeler avans kapatma süresi olan bir ayın sonunda veya avansın tamamen harcanmış olması halinde Mutemet Görevlisince teslim alınır.</t>
  </si>
  <si>
    <t>Mutemet/Muhakemat Müdürü</t>
  </si>
  <si>
    <t>Mevzuata uygun olduğu tespit edilen Makbuz ve Dekontlar için Mutemet Görevlisi tarafından Mahkemesi veya  İcra müdürlüğününün adı, dava veya takip esas no, ve tutarı yazan bir liste hazırlanır.</t>
  </si>
  <si>
    <t xml:space="preserve">HYS üzerinden Ödeme Emri Belgesi Hazırlanır. Hazırlanan bu belge 3 kopya çıkartılır. Ekine liste ve makbuz ve dekontlar eklenir. </t>
  </si>
  <si>
    <t xml:space="preserve">Ödeme Emri Belgesinin Muhakemat Müdürü Tarafından İmzalanması </t>
  </si>
  <si>
    <t xml:space="preserve">Ödeme Emri Belgesinin  Muhakemat Müdürü Tarafından  uygun görülmesi halinde imzalanır.   </t>
  </si>
  <si>
    <t xml:space="preserve">Saymanlık Ödeme Emri Belgesi Teslim Listesi Mutemet  Tarafından Hazırlanır. </t>
  </si>
  <si>
    <t>Saymanlık Ödeme Emri Belgesi Teslim Listesi Mutemet Taragından  Ödeme Emri Belgesi,  Makam Onayı ve Makbuz ve Dekontlarla Birlikte Saymanlığa Teslim Edilir.</t>
  </si>
  <si>
    <t>Muakkiplere Verilen Avans Kapama İşlemleri Süreci İletişim Akış Diyagramı</t>
  </si>
  <si>
    <t>Muakkibe Verilen Avansın Kapatılması İşlemleri Süreci</t>
  </si>
  <si>
    <t>Onay Alma</t>
  </si>
  <si>
    <t>İhsan AYGEÇ</t>
  </si>
  <si>
    <t>elazig_ihsana@bahum.gov.tr</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</si>
  <si>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</si>
  <si>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</si>
  <si>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</si>
  <si>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</si>
  <si>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</si>
  <si>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</si>
  <si>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</si>
  <si>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</si>
  <si>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</si>
  <si>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</si>
  <si>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</si>
  <si>
    <t>Hazırlayan: Vahdettin BALBAY</t>
  </si>
  <si>
    <t>Onaylayan: Osman AKDEMİR</t>
  </si>
</sst>
</file>

<file path=xl/styles.xml><?xml version="1.0" encoding="utf-8"?>
<styleSheet xmlns="http://schemas.openxmlformats.org/spreadsheetml/2006/main">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1" fillId="3" borderId="1" xfId="0" applyNumberFormat="1" applyFont="1" applyFill="1" applyBorder="1" applyAlignment="1" applyProtection="1">
      <alignment wrapText="1"/>
      <protection locked="0"/>
    </xf>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vertical="center" wrapText="1"/>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2">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91107</xdr:colOff>
      <xdr:row>4</xdr:row>
      <xdr:rowOff>0</xdr:rowOff>
    </xdr:from>
    <xdr:to>
      <xdr:col>5</xdr:col>
      <xdr:colOff>588065</xdr:colOff>
      <xdr:row>5</xdr:row>
      <xdr:rowOff>212480</xdr:rowOff>
    </xdr:to>
    <xdr:sp macro="" textlink="">
      <xdr:nvSpPr>
        <xdr:cNvPr id="2" name="4 Akış Çizelgesi: Sonlandırıcı"/>
        <xdr:cNvSpPr/>
      </xdr:nvSpPr>
      <xdr:spPr>
        <a:xfrm>
          <a:off x="2153477" y="1002196"/>
          <a:ext cx="1871871" cy="4278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Muakkip Tarafından Avans Kapama Talebinin Gelmesi</a:t>
          </a:r>
        </a:p>
      </xdr:txBody>
    </xdr:sp>
    <xdr:clientData/>
  </xdr:twoCellAnchor>
  <xdr:twoCellAnchor>
    <xdr:from>
      <xdr:col>3</xdr:col>
      <xdr:colOff>347869</xdr:colOff>
      <xdr:row>7</xdr:row>
      <xdr:rowOff>21980</xdr:rowOff>
    </xdr:from>
    <xdr:to>
      <xdr:col>5</xdr:col>
      <xdr:colOff>472107</xdr:colOff>
      <xdr:row>9</xdr:row>
      <xdr:rowOff>29308</xdr:rowOff>
    </xdr:to>
    <xdr:sp macro="" textlink="">
      <xdr:nvSpPr>
        <xdr:cNvPr id="3" name="1 Akış Çizelgesi: İşlem"/>
        <xdr:cNvSpPr/>
      </xdr:nvSpPr>
      <xdr:spPr>
        <a:xfrm>
          <a:off x="2410239" y="1670219"/>
          <a:ext cx="1499151"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Makbuz ev Dekonlar için Liste Hazırlanması</a:t>
          </a:r>
        </a:p>
      </xdr:txBody>
    </xdr:sp>
    <xdr:clientData/>
  </xdr:twoCellAnchor>
  <xdr:twoCellAnchor>
    <xdr:from>
      <xdr:col>6</xdr:col>
      <xdr:colOff>106716</xdr:colOff>
      <xdr:row>6</xdr:row>
      <xdr:rowOff>165653</xdr:rowOff>
    </xdr:from>
    <xdr:to>
      <xdr:col>7</xdr:col>
      <xdr:colOff>215347</xdr:colOff>
      <xdr:row>9</xdr:row>
      <xdr:rowOff>91109</xdr:rowOff>
    </xdr:to>
    <xdr:sp macro="" textlink="">
      <xdr:nvSpPr>
        <xdr:cNvPr id="7" name="7 Akış Çizelgesi: Belge"/>
        <xdr:cNvSpPr/>
      </xdr:nvSpPr>
      <xdr:spPr>
        <a:xfrm>
          <a:off x="4231455" y="1598544"/>
          <a:ext cx="796088" cy="5715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Makbuz</a:t>
          </a:r>
          <a:r>
            <a:rPr lang="tr-TR" baseline="0"/>
            <a:t> ve Dekontlar</a:t>
          </a:r>
          <a:endParaRPr lang="tr-TR"/>
        </a:p>
      </xdr:txBody>
    </xdr:sp>
    <xdr:clientData/>
  </xdr:twoCellAnchor>
  <xdr:twoCellAnchor>
    <xdr:from>
      <xdr:col>3</xdr:col>
      <xdr:colOff>549518</xdr:colOff>
      <xdr:row>10</xdr:row>
      <xdr:rowOff>42662</xdr:rowOff>
    </xdr:from>
    <xdr:to>
      <xdr:col>5</xdr:col>
      <xdr:colOff>397564</xdr:colOff>
      <xdr:row>12</xdr:row>
      <xdr:rowOff>49991</xdr:rowOff>
    </xdr:to>
    <xdr:sp macro="" textlink="">
      <xdr:nvSpPr>
        <xdr:cNvPr id="13" name="1 Akış Çizelgesi: İşlem"/>
        <xdr:cNvSpPr/>
      </xdr:nvSpPr>
      <xdr:spPr>
        <a:xfrm>
          <a:off x="2611888" y="2336945"/>
          <a:ext cx="1222959"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Belgesinin Hazırlanması</a:t>
          </a:r>
        </a:p>
      </xdr:txBody>
    </xdr:sp>
    <xdr:clientData/>
  </xdr:twoCellAnchor>
  <xdr:twoCellAnchor>
    <xdr:from>
      <xdr:col>3</xdr:col>
      <xdr:colOff>596347</xdr:colOff>
      <xdr:row>20</xdr:row>
      <xdr:rowOff>44893</xdr:rowOff>
    </xdr:from>
    <xdr:to>
      <xdr:col>5</xdr:col>
      <xdr:colOff>306456</xdr:colOff>
      <xdr:row>21</xdr:row>
      <xdr:rowOff>182217</xdr:rowOff>
    </xdr:to>
    <xdr:sp macro="" textlink="">
      <xdr:nvSpPr>
        <xdr:cNvPr id="18" name="4 Akış Çizelgesi: Sonlandırıcı"/>
        <xdr:cNvSpPr/>
      </xdr:nvSpPr>
      <xdr:spPr>
        <a:xfrm>
          <a:off x="2658717" y="4492654"/>
          <a:ext cx="1085022" cy="35267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Avans Kapatıldı</a:t>
          </a:r>
        </a:p>
      </xdr:txBody>
    </xdr:sp>
    <xdr:clientData/>
  </xdr:twoCellAnchor>
  <xdr:twoCellAnchor>
    <xdr:from>
      <xdr:col>4</xdr:col>
      <xdr:colOff>339587</xdr:colOff>
      <xdr:row>5</xdr:row>
      <xdr:rowOff>212480</xdr:rowOff>
    </xdr:from>
    <xdr:to>
      <xdr:col>4</xdr:col>
      <xdr:colOff>409989</xdr:colOff>
      <xdr:row>7</xdr:row>
      <xdr:rowOff>21980</xdr:rowOff>
    </xdr:to>
    <xdr:cxnSp macro="">
      <xdr:nvCxnSpPr>
        <xdr:cNvPr id="20" name="Düz Ok Bağlayıcısı 19"/>
        <xdr:cNvCxnSpPr>
          <a:stCxn id="2" idx="2"/>
          <a:endCxn id="3" idx="0"/>
        </xdr:cNvCxnSpPr>
      </xdr:nvCxnSpPr>
      <xdr:spPr>
        <a:xfrm rot="16200000" flipH="1">
          <a:off x="3004516" y="1514920"/>
          <a:ext cx="240196" cy="704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409988</xdr:colOff>
      <xdr:row>9</xdr:row>
      <xdr:rowOff>29308</xdr:rowOff>
    </xdr:from>
    <xdr:to>
      <xdr:col>4</xdr:col>
      <xdr:colOff>473541</xdr:colOff>
      <xdr:row>10</xdr:row>
      <xdr:rowOff>42662</xdr:rowOff>
    </xdr:to>
    <xdr:cxnSp macro="">
      <xdr:nvCxnSpPr>
        <xdr:cNvPr id="22" name="Düz Ok Bağlayıcısı 21"/>
        <xdr:cNvCxnSpPr>
          <a:stCxn id="3" idx="2"/>
          <a:endCxn id="13" idx="0"/>
        </xdr:cNvCxnSpPr>
      </xdr:nvCxnSpPr>
      <xdr:spPr>
        <a:xfrm rot="16200000" flipH="1">
          <a:off x="3077240" y="2190817"/>
          <a:ext cx="228702" cy="635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451402</xdr:colOff>
      <xdr:row>19</xdr:row>
      <xdr:rowOff>44895</xdr:rowOff>
    </xdr:from>
    <xdr:to>
      <xdr:col>4</xdr:col>
      <xdr:colOff>463352</xdr:colOff>
      <xdr:row>20</xdr:row>
      <xdr:rowOff>44893</xdr:rowOff>
    </xdr:to>
    <xdr:cxnSp macro="">
      <xdr:nvCxnSpPr>
        <xdr:cNvPr id="47" name="Düz Ok Bağlayıcısı 46"/>
        <xdr:cNvCxnSpPr>
          <a:endCxn id="18" idx="0"/>
        </xdr:cNvCxnSpPr>
      </xdr:nvCxnSpPr>
      <xdr:spPr>
        <a:xfrm rot="5400000">
          <a:off x="3099530" y="4379006"/>
          <a:ext cx="215346" cy="119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472107</xdr:colOff>
      <xdr:row>8</xdr:row>
      <xdr:rowOff>20707</xdr:rowOff>
    </xdr:from>
    <xdr:to>
      <xdr:col>6</xdr:col>
      <xdr:colOff>106716</xdr:colOff>
      <xdr:row>8</xdr:row>
      <xdr:rowOff>25644</xdr:rowOff>
    </xdr:to>
    <xdr:cxnSp macro="">
      <xdr:nvCxnSpPr>
        <xdr:cNvPr id="53" name="Düz Ok Bağlayıcısı 52"/>
        <xdr:cNvCxnSpPr>
          <a:stCxn id="3" idx="3"/>
          <a:endCxn id="7" idx="1"/>
        </xdr:cNvCxnSpPr>
      </xdr:nvCxnSpPr>
      <xdr:spPr>
        <a:xfrm flipV="1">
          <a:off x="3909390" y="1884294"/>
          <a:ext cx="322065" cy="49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430696</xdr:colOff>
      <xdr:row>10</xdr:row>
      <xdr:rowOff>132521</xdr:rowOff>
    </xdr:from>
    <xdr:to>
      <xdr:col>3</xdr:col>
      <xdr:colOff>341600</xdr:colOff>
      <xdr:row>12</xdr:row>
      <xdr:rowOff>5656</xdr:rowOff>
    </xdr:to>
    <xdr:sp macro="" textlink="">
      <xdr:nvSpPr>
        <xdr:cNvPr id="70" name="69 Akış Çizelgesi: Manyetik Disk"/>
        <xdr:cNvSpPr/>
      </xdr:nvSpPr>
      <xdr:spPr>
        <a:xfrm>
          <a:off x="1805609" y="2426804"/>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HYS</a:t>
          </a:r>
        </a:p>
      </xdr:txBody>
    </xdr:sp>
    <xdr:clientData/>
  </xdr:twoCellAnchor>
  <xdr:twoCellAnchor>
    <xdr:from>
      <xdr:col>5</xdr:col>
      <xdr:colOff>670891</xdr:colOff>
      <xdr:row>10</xdr:row>
      <xdr:rowOff>24848</xdr:rowOff>
    </xdr:from>
    <xdr:to>
      <xdr:col>7</xdr:col>
      <xdr:colOff>132521</xdr:colOff>
      <xdr:row>12</xdr:row>
      <xdr:rowOff>154195</xdr:rowOff>
    </xdr:to>
    <xdr:sp macro="" textlink="">
      <xdr:nvSpPr>
        <xdr:cNvPr id="71" name="70 Akış Çizelgesi: Belge"/>
        <xdr:cNvSpPr/>
      </xdr:nvSpPr>
      <xdr:spPr>
        <a:xfrm>
          <a:off x="4108174" y="2319131"/>
          <a:ext cx="836543" cy="56004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a:t>
          </a:r>
        </a:p>
      </xdr:txBody>
    </xdr:sp>
    <xdr:clientData/>
  </xdr:twoCellAnchor>
  <xdr:twoCellAnchor>
    <xdr:from>
      <xdr:col>3</xdr:col>
      <xdr:colOff>447260</xdr:colOff>
      <xdr:row>12</xdr:row>
      <xdr:rowOff>215347</xdr:rowOff>
    </xdr:from>
    <xdr:to>
      <xdr:col>5</xdr:col>
      <xdr:colOff>480391</xdr:colOff>
      <xdr:row>15</xdr:row>
      <xdr:rowOff>173934</xdr:rowOff>
    </xdr:to>
    <xdr:sp macro="" textlink="">
      <xdr:nvSpPr>
        <xdr:cNvPr id="72" name="1 Akış Çizelgesi: İşlem"/>
        <xdr:cNvSpPr/>
      </xdr:nvSpPr>
      <xdr:spPr>
        <a:xfrm>
          <a:off x="2509630" y="2940325"/>
          <a:ext cx="1408044" cy="6046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Emri Belgesinin Müdür Tarafından İmzalanması</a:t>
          </a:r>
        </a:p>
      </xdr:txBody>
    </xdr:sp>
    <xdr:clientData/>
  </xdr:twoCellAnchor>
  <xdr:twoCellAnchor>
    <xdr:from>
      <xdr:col>3</xdr:col>
      <xdr:colOff>331304</xdr:colOff>
      <xdr:row>17</xdr:row>
      <xdr:rowOff>0</xdr:rowOff>
    </xdr:from>
    <xdr:to>
      <xdr:col>6</xdr:col>
      <xdr:colOff>41413</xdr:colOff>
      <xdr:row>19</xdr:row>
      <xdr:rowOff>7326</xdr:rowOff>
    </xdr:to>
    <xdr:sp macro="" textlink="">
      <xdr:nvSpPr>
        <xdr:cNvPr id="73" name="1 Akış Çizelgesi: İşlem"/>
        <xdr:cNvSpPr/>
      </xdr:nvSpPr>
      <xdr:spPr>
        <a:xfrm>
          <a:off x="2393674" y="3801717"/>
          <a:ext cx="1772478"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Saymanlığa</a:t>
          </a:r>
          <a:r>
            <a:rPr lang="tr-TR" baseline="0"/>
            <a:t> Ödeme Emri Belgesinin Teslim  Tutanağı ile Teslim Edilmesi</a:t>
          </a:r>
          <a:endParaRPr lang="tr-TR"/>
        </a:p>
      </xdr:txBody>
    </xdr:sp>
    <xdr:clientData/>
  </xdr:twoCellAnchor>
  <xdr:twoCellAnchor>
    <xdr:from>
      <xdr:col>4</xdr:col>
      <xdr:colOff>463826</xdr:colOff>
      <xdr:row>12</xdr:row>
      <xdr:rowOff>49991</xdr:rowOff>
    </xdr:from>
    <xdr:to>
      <xdr:col>4</xdr:col>
      <xdr:colOff>473542</xdr:colOff>
      <xdr:row>12</xdr:row>
      <xdr:rowOff>215347</xdr:rowOff>
    </xdr:to>
    <xdr:cxnSp macro="">
      <xdr:nvCxnSpPr>
        <xdr:cNvPr id="78" name="77 Düz Ok Bağlayıcısı"/>
        <xdr:cNvCxnSpPr>
          <a:stCxn id="13" idx="2"/>
          <a:endCxn id="72" idx="0"/>
        </xdr:cNvCxnSpPr>
      </xdr:nvCxnSpPr>
      <xdr:spPr>
        <a:xfrm rot="5400000">
          <a:off x="3135832" y="2852789"/>
          <a:ext cx="165356" cy="97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397564</xdr:colOff>
      <xdr:row>11</xdr:row>
      <xdr:rowOff>46327</xdr:rowOff>
    </xdr:from>
    <xdr:to>
      <xdr:col>5</xdr:col>
      <xdr:colOff>670891</xdr:colOff>
      <xdr:row>11</xdr:row>
      <xdr:rowOff>89522</xdr:rowOff>
    </xdr:to>
    <xdr:cxnSp macro="">
      <xdr:nvCxnSpPr>
        <xdr:cNvPr id="80" name="79 Düz Ok Bağlayıcısı"/>
        <xdr:cNvCxnSpPr>
          <a:stCxn id="13" idx="3"/>
          <a:endCxn id="71" idx="1"/>
        </xdr:cNvCxnSpPr>
      </xdr:nvCxnSpPr>
      <xdr:spPr>
        <a:xfrm>
          <a:off x="3834847" y="2555957"/>
          <a:ext cx="273327" cy="431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463826</xdr:colOff>
      <xdr:row>15</xdr:row>
      <xdr:rowOff>173933</xdr:rowOff>
    </xdr:from>
    <xdr:to>
      <xdr:col>4</xdr:col>
      <xdr:colOff>530087</xdr:colOff>
      <xdr:row>16</xdr:row>
      <xdr:rowOff>215346</xdr:rowOff>
    </xdr:to>
    <xdr:cxnSp macro="">
      <xdr:nvCxnSpPr>
        <xdr:cNvPr id="82" name="81 Düz Ok Bağlayıcısı"/>
        <xdr:cNvCxnSpPr>
          <a:stCxn id="72" idx="2"/>
          <a:endCxn id="73" idx="0"/>
        </xdr:cNvCxnSpPr>
      </xdr:nvCxnSpPr>
      <xdr:spPr>
        <a:xfrm rot="16200000" flipH="1">
          <a:off x="3118402" y="3640205"/>
          <a:ext cx="256761" cy="662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521804</xdr:colOff>
      <xdr:row>5</xdr:row>
      <xdr:rowOff>0</xdr:rowOff>
    </xdr:from>
    <xdr:to>
      <xdr:col>3</xdr:col>
      <xdr:colOff>542626</xdr:colOff>
      <xdr:row>6</xdr:row>
      <xdr:rowOff>88475</xdr:rowOff>
    </xdr:to>
    <xdr:sp macro="" textlink="">
      <xdr:nvSpPr>
        <xdr:cNvPr id="26" name="25 Akış Çizelgesi: İşlem"/>
        <xdr:cNvSpPr/>
      </xdr:nvSpPr>
      <xdr:spPr>
        <a:xfrm>
          <a:off x="1896717" y="944217"/>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Muakkip</a:t>
          </a:r>
        </a:p>
      </xdr:txBody>
    </xdr:sp>
    <xdr:clientData/>
  </xdr:twoCellAnchor>
  <xdr:twoCellAnchor>
    <xdr:from>
      <xdr:col>4</xdr:col>
      <xdr:colOff>405849</xdr:colOff>
      <xdr:row>5</xdr:row>
      <xdr:rowOff>0</xdr:rowOff>
    </xdr:from>
    <xdr:to>
      <xdr:col>5</xdr:col>
      <xdr:colOff>426671</xdr:colOff>
      <xdr:row>6</xdr:row>
      <xdr:rowOff>88475</xdr:rowOff>
    </xdr:to>
    <xdr:sp macro="" textlink="">
      <xdr:nvSpPr>
        <xdr:cNvPr id="27" name="26 Akış Çizelgesi: İşlem"/>
        <xdr:cNvSpPr/>
      </xdr:nvSpPr>
      <xdr:spPr>
        <a:xfrm>
          <a:off x="3155675" y="944217"/>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a:t>
          </a:r>
        </a:p>
      </xdr:txBody>
    </xdr:sp>
    <xdr:clientData/>
  </xdr:twoCellAnchor>
  <xdr:twoCellAnchor>
    <xdr:from>
      <xdr:col>4</xdr:col>
      <xdr:colOff>389283</xdr:colOff>
      <xdr:row>8</xdr:row>
      <xdr:rowOff>8282</xdr:rowOff>
    </xdr:from>
    <xdr:to>
      <xdr:col>6</xdr:col>
      <xdr:colOff>182218</xdr:colOff>
      <xdr:row>9</xdr:row>
      <xdr:rowOff>96757</xdr:rowOff>
    </xdr:to>
    <xdr:sp macro="" textlink="">
      <xdr:nvSpPr>
        <xdr:cNvPr id="29" name="28 Akış Çizelgesi: İşlem"/>
        <xdr:cNvSpPr/>
      </xdr:nvSpPr>
      <xdr:spPr>
        <a:xfrm>
          <a:off x="3139109" y="1996108"/>
          <a:ext cx="1167848"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a:t>
          </a:r>
        </a:p>
      </xdr:txBody>
    </xdr:sp>
    <xdr:clientData/>
  </xdr:twoCellAnchor>
  <xdr:twoCellAnchor>
    <xdr:from>
      <xdr:col>3</xdr:col>
      <xdr:colOff>542626</xdr:colOff>
      <xdr:row>5</xdr:row>
      <xdr:rowOff>151912</xdr:rowOff>
    </xdr:from>
    <xdr:to>
      <xdr:col>4</xdr:col>
      <xdr:colOff>405849</xdr:colOff>
      <xdr:row>5</xdr:row>
      <xdr:rowOff>153500</xdr:rowOff>
    </xdr:to>
    <xdr:cxnSp macro="">
      <xdr:nvCxnSpPr>
        <xdr:cNvPr id="31" name="30 Düz Ok Bağlayıcısı"/>
        <xdr:cNvCxnSpPr>
          <a:stCxn id="26" idx="3"/>
          <a:endCxn id="27" idx="1"/>
        </xdr:cNvCxnSpPr>
      </xdr:nvCxnSpPr>
      <xdr:spPr>
        <a:xfrm>
          <a:off x="2604996" y="1096129"/>
          <a:ext cx="550679"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72533</xdr:colOff>
      <xdr:row>6</xdr:row>
      <xdr:rowOff>88474</xdr:rowOff>
    </xdr:from>
    <xdr:to>
      <xdr:col>5</xdr:col>
      <xdr:colOff>285751</xdr:colOff>
      <xdr:row>8</xdr:row>
      <xdr:rowOff>8281</xdr:rowOff>
    </xdr:to>
    <xdr:cxnSp macro="">
      <xdr:nvCxnSpPr>
        <xdr:cNvPr id="33" name="32 Düz Ok Bağlayıcısı"/>
        <xdr:cNvCxnSpPr>
          <a:stCxn id="27" idx="2"/>
          <a:endCxn id="29" idx="0"/>
        </xdr:cNvCxnSpPr>
      </xdr:nvCxnSpPr>
      <xdr:spPr>
        <a:xfrm rot="16200000" flipH="1">
          <a:off x="3441173" y="1714247"/>
          <a:ext cx="350503" cy="21321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7.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17" sqref="C17"/>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6" t="s">
        <v>1061</v>
      </c>
    </row>
    <row r="4" spans="1:256">
      <c r="A4" s="52" t="s">
        <v>775</v>
      </c>
      <c r="B4" s="37" t="s">
        <v>441</v>
      </c>
      <c r="C4" s="42" t="s">
        <v>1062</v>
      </c>
    </row>
    <row r="5" spans="1:256">
      <c r="A5" s="52" t="s">
        <v>776</v>
      </c>
      <c r="B5" s="37" t="s">
        <v>440</v>
      </c>
      <c r="C5" s="116" t="s">
        <v>1096</v>
      </c>
    </row>
    <row r="6" spans="1:256" ht="38.25">
      <c r="A6" s="52" t="s">
        <v>777</v>
      </c>
      <c r="B6" s="37" t="s">
        <v>772</v>
      </c>
      <c r="C6" s="43" t="s">
        <v>1063</v>
      </c>
    </row>
    <row r="7" spans="1:256" ht="25.5">
      <c r="A7" s="52" t="s">
        <v>778</v>
      </c>
      <c r="B7" s="37" t="s">
        <v>773</v>
      </c>
      <c r="C7" s="43" t="s">
        <v>1064</v>
      </c>
    </row>
    <row r="9" spans="1:256" s="51"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2" t="s">
        <v>42</v>
      </c>
      <c r="B12" s="123"/>
      <c r="C12" s="124"/>
    </row>
    <row r="13" spans="1:256" ht="15">
      <c r="A13" s="44">
        <v>2</v>
      </c>
      <c r="B13" s="45" t="s">
        <v>779</v>
      </c>
      <c r="C13" s="46"/>
      <c r="D13" s="47"/>
    </row>
    <row r="14" spans="1:256">
      <c r="A14" s="48">
        <f>IF(AND('21_K_IK'!B9&lt;&gt;"",'21_K_IK'!C9&lt;&gt;""),1,0)</f>
        <v>0</v>
      </c>
      <c r="B14" s="59" t="s">
        <v>791</v>
      </c>
      <c r="D14" s="47"/>
    </row>
    <row r="15" spans="1:256">
      <c r="A15" s="108">
        <f>IF(AND('22_K_EK'!B9&lt;&gt;"",'22_K_EK'!C9&lt;&gt;""),1,0)</f>
        <v>0</v>
      </c>
      <c r="B15" s="109" t="s">
        <v>1051</v>
      </c>
      <c r="C15" s="110"/>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0</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Diyagramı'!B4&lt;&gt;"",'İletişim Akış Diyagramı'!B7&lt;&gt;"",'İletişim Akış Diyagramı'!D4&lt;&gt;""),1,0)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31"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3"/>
  <sheetViews>
    <sheetView view="pageBreakPreview" zoomScaleNormal="100" zoomScaleSheetLayoutView="100" workbookViewId="0">
      <selection activeCell="B18" sqref="B18"/>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1" t="str">
        <f>IF('1_GO'!C3="","",'1_GO'!C3)</f>
        <v>Muhakemat Hizmetleri Süreci</v>
      </c>
      <c r="C1" s="142"/>
      <c r="D1" s="35" t="s">
        <v>808</v>
      </c>
    </row>
    <row r="2" spans="1:4">
      <c r="A2" s="1" t="s">
        <v>786</v>
      </c>
      <c r="B2" s="143" t="str">
        <f>IF('1_GO'!C4="","",'1_GO'!C4)</f>
        <v>Mutemetlik İşlemleri</v>
      </c>
      <c r="C2" s="144"/>
    </row>
    <row r="3" spans="1:4">
      <c r="A3" s="1" t="s">
        <v>785</v>
      </c>
      <c r="B3" s="145" t="str">
        <f>IF('1_GO'!C5="","",'1_GO'!C5)</f>
        <v>Muakkibe Verilen Avansın Kapatılması İşlemleri Süreci</v>
      </c>
      <c r="C3" s="14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7" t="s">
        <v>1078</v>
      </c>
    </row>
    <row r="10" spans="1:4">
      <c r="A10" s="12">
        <v>2</v>
      </c>
      <c r="B10" s="36" t="s">
        <v>1079</v>
      </c>
    </row>
    <row r="11" spans="1:4">
      <c r="A11" s="12">
        <v>3</v>
      </c>
      <c r="B11" s="36" t="s">
        <v>1080</v>
      </c>
    </row>
    <row r="12" spans="1:4">
      <c r="A12" s="12">
        <v>4</v>
      </c>
      <c r="B12" s="36" t="s">
        <v>1081</v>
      </c>
    </row>
    <row r="13" spans="1:4">
      <c r="A13" s="12">
        <v>5</v>
      </c>
      <c r="B13" s="36" t="s">
        <v>1082</v>
      </c>
    </row>
  </sheetData>
  <sheetProtection selectLockedCells="1"/>
  <mergeCells count="3">
    <mergeCell ref="B1:C1"/>
    <mergeCell ref="B2:C2"/>
    <mergeCell ref="B3:C3"/>
  </mergeCells>
  <phoneticPr fontId="35" type="noConversion"/>
  <conditionalFormatting sqref="B1:C3">
    <cfRule type="containsBlanks" dxfId="14" priority="2">
      <formula>LEN(TRIM(B1))=0</formula>
    </cfRule>
  </conditionalFormatting>
  <conditionalFormatting sqref="A9:C65536">
    <cfRule type="containsBlanks" dxfId="13"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B15" sqref="B15"/>
    </sheetView>
  </sheetViews>
  <sheetFormatPr defaultRowHeight="15"/>
  <cols>
    <col min="1" max="1" width="5" style="12" customWidth="1"/>
    <col min="2" max="2" width="90.625" style="12" customWidth="1"/>
    <col min="3" max="16384" width="9" style="2"/>
  </cols>
  <sheetData>
    <row r="1" spans="1:3">
      <c r="A1" s="1" t="s">
        <v>784</v>
      </c>
      <c r="B1" s="13" t="str">
        <f>IF('1_GO'!C3="","",'1_GO'!C3)</f>
        <v>Muhakemat Hizmetleri Süreci</v>
      </c>
      <c r="C1" s="35" t="s">
        <v>808</v>
      </c>
    </row>
    <row r="2" spans="1:3">
      <c r="A2" s="1" t="s">
        <v>786</v>
      </c>
      <c r="B2" s="4" t="str">
        <f>IF('1_GO'!C4="","",'1_GO'!C4)</f>
        <v>Mutemetlik İşlemleri</v>
      </c>
    </row>
    <row r="3" spans="1:3">
      <c r="A3" s="1" t="s">
        <v>785</v>
      </c>
      <c r="B3" s="5" t="str">
        <f>IF('1_GO'!C5="","",'1_GO'!C5)</f>
        <v>Muakkibe Verilen Avansın Kapatılması İşlemleri Süreci</v>
      </c>
    </row>
    <row r="4" spans="1:3">
      <c r="A4" s="2"/>
      <c r="B4" s="2"/>
    </row>
    <row r="5" spans="1:3" ht="21.75">
      <c r="A5" s="6" t="s">
        <v>1038</v>
      </c>
      <c r="B5" s="8"/>
    </row>
    <row r="6" spans="1:3">
      <c r="A6" s="9"/>
      <c r="B6" s="11"/>
    </row>
    <row r="7" spans="1:3">
      <c r="A7" s="3"/>
      <c r="B7" s="2"/>
    </row>
    <row r="8" spans="1:3">
      <c r="A8" s="1" t="s">
        <v>782</v>
      </c>
      <c r="B8" s="1" t="s">
        <v>806</v>
      </c>
    </row>
    <row r="9" spans="1:3">
      <c r="B9" s="12" t="s">
        <v>1072</v>
      </c>
    </row>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4" sqref="B14"/>
    </sheetView>
  </sheetViews>
  <sheetFormatPr defaultRowHeight="15"/>
  <cols>
    <col min="1" max="1" width="5" style="12" customWidth="1"/>
    <col min="2" max="2" width="90.625" style="12" customWidth="1"/>
    <col min="3" max="16384" width="9" style="2"/>
  </cols>
  <sheetData>
    <row r="1" spans="1:3">
      <c r="A1" s="1" t="s">
        <v>784</v>
      </c>
      <c r="B1" s="13" t="str">
        <f>IF('1_GO'!C3="","",'1_GO'!C3)</f>
        <v>Muhakemat Hizmetleri Süreci</v>
      </c>
      <c r="C1" s="35" t="s">
        <v>808</v>
      </c>
    </row>
    <row r="2" spans="1:3">
      <c r="A2" s="1" t="s">
        <v>786</v>
      </c>
      <c r="B2" s="4" t="str">
        <f>IF('1_GO'!C4="","",'1_GO'!C4)</f>
        <v>Mutemetlik İşlemleri</v>
      </c>
    </row>
    <row r="3" spans="1:3">
      <c r="A3" s="1" t="s">
        <v>785</v>
      </c>
      <c r="B3" s="5" t="str">
        <f>IF('1_GO'!C5="","",'1_GO'!C5)</f>
        <v>Muakkibe Verilen Avansın Kapatılması İşlemleri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1077</v>
      </c>
    </row>
  </sheetData>
  <sheetProtection selectLockedCells="1"/>
  <phoneticPr fontId="35" type="noConversion"/>
  <conditionalFormatting sqref="B1:B3">
    <cfRule type="containsBlanks" dxfId="10" priority="2">
      <formula>LEN(TRIM(B1))=0</formula>
    </cfRule>
  </conditionalFormatting>
  <conditionalFormatting sqref="A9:B65536">
    <cfRule type="containsBlanks" dxfId="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27"/>
  <sheetViews>
    <sheetView view="pageBreakPreview" zoomScale="70" zoomScaleNormal="85" zoomScaleSheetLayoutView="70" workbookViewId="0">
      <pane xSplit="4" ySplit="8" topLeftCell="E12" activePane="bottomRight" state="frozen"/>
      <selection pane="topRight" activeCell="E1" sqref="E1"/>
      <selection pane="bottomLeft" activeCell="A10" sqref="A10"/>
      <selection pane="bottomRight" activeCell="B15" sqref="B15"/>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8" t="str">
        <f>IF('1_GO'!C3="","",'1_GO'!C3)</f>
        <v>Muhakemat Hizmetleri Süreci</v>
      </c>
      <c r="C1" s="158"/>
      <c r="D1" s="158"/>
      <c r="E1" s="35" t="s">
        <v>808</v>
      </c>
      <c r="F1" s="14"/>
      <c r="G1" s="14"/>
      <c r="H1" s="14"/>
      <c r="I1" s="14"/>
      <c r="J1" s="14"/>
      <c r="K1" s="14"/>
      <c r="L1" s="14"/>
      <c r="M1" s="14"/>
    </row>
    <row r="2" spans="1:13">
      <c r="A2" s="1" t="s">
        <v>786</v>
      </c>
      <c r="B2" s="159" t="str">
        <f>IF('1_GO'!C4="","",'1_GO'!C4)</f>
        <v>Mutemetlik İşlemleri</v>
      </c>
      <c r="C2" s="159"/>
      <c r="D2" s="159"/>
      <c r="E2" s="14"/>
      <c r="F2" s="14"/>
      <c r="G2" s="14"/>
      <c r="H2" s="14"/>
      <c r="I2" s="14"/>
      <c r="J2" s="14"/>
      <c r="K2" s="14"/>
      <c r="L2" s="14"/>
      <c r="M2" s="14"/>
    </row>
    <row r="3" spans="1:13">
      <c r="A3" s="1" t="s">
        <v>785</v>
      </c>
      <c r="B3" s="160" t="str">
        <f>IF('1_GO'!C5="","",'1_GO'!C5)</f>
        <v>Muakkibe Verilen Avansın Kapatılması İşlemleri Süreci</v>
      </c>
      <c r="C3" s="160"/>
      <c r="D3" s="160"/>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90.75">
      <c r="A9" s="29">
        <v>1</v>
      </c>
      <c r="B9" s="30" t="s">
        <v>1055</v>
      </c>
      <c r="C9" s="30" t="s">
        <v>1087</v>
      </c>
      <c r="D9" s="30" t="s">
        <v>1056</v>
      </c>
      <c r="E9" s="30" t="s">
        <v>1088</v>
      </c>
      <c r="I9" s="105"/>
      <c r="M9" s="107" t="s">
        <v>820</v>
      </c>
    </row>
    <row r="10" spans="1:13" ht="75.75">
      <c r="A10" s="29">
        <v>2</v>
      </c>
      <c r="B10" s="30" t="s">
        <v>1057</v>
      </c>
      <c r="C10" s="30" t="s">
        <v>1089</v>
      </c>
      <c r="D10" s="30" t="s">
        <v>1056</v>
      </c>
      <c r="E10" s="30" t="s">
        <v>1088</v>
      </c>
      <c r="M10" s="107"/>
    </row>
    <row r="11" spans="1:13" ht="45.75">
      <c r="A11" s="29">
        <v>3</v>
      </c>
      <c r="B11" s="30" t="s">
        <v>1058</v>
      </c>
      <c r="C11" s="115" t="s">
        <v>1090</v>
      </c>
      <c r="D11" s="30" t="s">
        <v>1056</v>
      </c>
      <c r="E11" s="30" t="s">
        <v>1088</v>
      </c>
      <c r="M11" s="107"/>
    </row>
    <row r="12" spans="1:13" ht="45.75">
      <c r="A12" s="29">
        <v>4</v>
      </c>
      <c r="B12" s="30" t="s">
        <v>1091</v>
      </c>
      <c r="C12" s="30" t="s">
        <v>1092</v>
      </c>
      <c r="D12" s="30" t="s">
        <v>1056</v>
      </c>
      <c r="E12" s="30" t="s">
        <v>1088</v>
      </c>
      <c r="M12" s="107" t="s">
        <v>820</v>
      </c>
    </row>
    <row r="13" spans="1:13" ht="30.75" customHeight="1">
      <c r="A13" s="29">
        <v>5</v>
      </c>
      <c r="B13" s="30" t="s">
        <v>1059</v>
      </c>
      <c r="C13" s="30" t="s">
        <v>1093</v>
      </c>
      <c r="D13" s="30" t="s">
        <v>1056</v>
      </c>
      <c r="M13" s="107" t="s">
        <v>820</v>
      </c>
    </row>
    <row r="14" spans="1:13" ht="60.75">
      <c r="A14" s="29">
        <v>6</v>
      </c>
      <c r="B14" s="30" t="s">
        <v>1060</v>
      </c>
      <c r="C14" s="30" t="s">
        <v>1094</v>
      </c>
      <c r="D14" s="30" t="s">
        <v>1056</v>
      </c>
      <c r="E14" s="30" t="s">
        <v>1088</v>
      </c>
      <c r="M14" s="107" t="s">
        <v>820</v>
      </c>
    </row>
    <row r="15" spans="1:13">
      <c r="A15" s="30"/>
      <c r="M15" s="107" t="s">
        <v>820</v>
      </c>
    </row>
    <row r="16" spans="1:13">
      <c r="A16" s="30"/>
      <c r="M16" s="107" t="s">
        <v>820</v>
      </c>
    </row>
    <row r="17" spans="1:13">
      <c r="A17" s="30"/>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ht="18" thickBot="1">
      <c r="A23" s="30"/>
      <c r="M23" s="107" t="s">
        <v>820</v>
      </c>
    </row>
    <row r="24" spans="1:13" ht="18" thickBot="1">
      <c r="A24" s="147" t="s">
        <v>1052</v>
      </c>
      <c r="B24" s="148"/>
      <c r="C24" s="149"/>
      <c r="D24" s="113"/>
      <c r="E24" s="147" t="s">
        <v>1053</v>
      </c>
      <c r="F24" s="148"/>
      <c r="G24" s="148"/>
      <c r="H24" s="148"/>
      <c r="I24" s="149"/>
      <c r="J24" s="113"/>
      <c r="K24" s="113"/>
      <c r="L24" s="150"/>
      <c r="M24" s="113"/>
    </row>
    <row r="25" spans="1:13">
      <c r="A25" s="152"/>
      <c r="B25" s="153"/>
      <c r="C25" s="154"/>
      <c r="D25" s="113"/>
      <c r="E25" s="152"/>
      <c r="F25" s="153"/>
      <c r="G25" s="153"/>
      <c r="H25" s="153"/>
      <c r="I25" s="154"/>
      <c r="J25" s="113"/>
      <c r="K25" s="113"/>
      <c r="L25" s="151"/>
      <c r="M25" s="113"/>
    </row>
    <row r="26" spans="1:13" ht="18" thickBot="1">
      <c r="A26" s="155"/>
      <c r="B26" s="156"/>
      <c r="C26" s="157"/>
      <c r="D26" s="113"/>
      <c r="E26" s="155"/>
      <c r="F26" s="156"/>
      <c r="G26" s="156"/>
      <c r="H26" s="156"/>
      <c r="I26" s="157"/>
      <c r="J26" s="113"/>
      <c r="K26" s="113"/>
      <c r="L26" s="151"/>
      <c r="M26" s="113"/>
    </row>
    <row r="27" spans="1:13">
      <c r="A27" s="111"/>
      <c r="B27" s="111"/>
      <c r="C27" s="111"/>
      <c r="D27" s="111"/>
      <c r="E27" s="111"/>
      <c r="F27" s="111"/>
      <c r="G27" s="111"/>
      <c r="H27" s="111"/>
      <c r="I27" s="111"/>
      <c r="J27" s="111"/>
      <c r="K27" s="111"/>
      <c r="L27" s="111"/>
      <c r="M27" s="114" t="s">
        <v>820</v>
      </c>
    </row>
    <row r="28" spans="1:13">
      <c r="A28" s="30"/>
      <c r="M28" s="107" t="s">
        <v>820</v>
      </c>
    </row>
    <row r="29" spans="1:13">
      <c r="A29" s="30"/>
      <c r="M29" s="107" t="s">
        <v>820</v>
      </c>
    </row>
    <row r="30" spans="1:13">
      <c r="A30" s="30"/>
      <c r="M30" s="107" t="s">
        <v>820</v>
      </c>
    </row>
    <row r="31" spans="1:13">
      <c r="A31" s="30"/>
      <c r="M31" s="107" t="s">
        <v>820</v>
      </c>
    </row>
    <row r="32" spans="1:13">
      <c r="A32" s="30"/>
      <c r="M32" s="107" t="s">
        <v>820</v>
      </c>
    </row>
    <row r="33" spans="1:13">
      <c r="A33" s="30"/>
      <c r="M33" s="107" t="s">
        <v>820</v>
      </c>
    </row>
    <row r="34" spans="1:13">
      <c r="A34" s="30"/>
      <c r="M34" s="107" t="s">
        <v>820</v>
      </c>
    </row>
    <row r="35" spans="1:13">
      <c r="A35" s="30"/>
      <c r="M35" s="107" t="s">
        <v>820</v>
      </c>
    </row>
    <row r="36" spans="1:13">
      <c r="A36" s="30"/>
      <c r="M36" s="107" t="s">
        <v>820</v>
      </c>
    </row>
    <row r="37" spans="1:13">
      <c r="A37" s="30"/>
      <c r="M37" s="107" t="s">
        <v>820</v>
      </c>
    </row>
    <row r="38" spans="1:13">
      <c r="A38" s="30"/>
      <c r="M38" s="107" t="s">
        <v>820</v>
      </c>
    </row>
    <row r="39" spans="1:13">
      <c r="A39" s="30"/>
      <c r="M39" s="107" t="s">
        <v>820</v>
      </c>
    </row>
    <row r="40" spans="1:13">
      <c r="A40" s="30"/>
      <c r="M40" s="107" t="s">
        <v>820</v>
      </c>
    </row>
    <row r="41" spans="1:13">
      <c r="A41" s="30"/>
      <c r="M41" s="107" t="s">
        <v>820</v>
      </c>
    </row>
    <row r="42" spans="1:13">
      <c r="A42" s="30"/>
      <c r="M42" s="107" t="s">
        <v>820</v>
      </c>
    </row>
    <row r="43" spans="1:13">
      <c r="A43" s="30"/>
      <c r="M43" s="107" t="s">
        <v>820</v>
      </c>
    </row>
    <row r="44" spans="1:13" ht="18" thickBot="1">
      <c r="A44" s="30"/>
      <c r="M44" s="107" t="s">
        <v>820</v>
      </c>
    </row>
    <row r="45" spans="1:13" ht="18" thickBot="1">
      <c r="A45" s="147" t="s">
        <v>1052</v>
      </c>
      <c r="B45" s="148"/>
      <c r="C45" s="149"/>
      <c r="D45" s="113"/>
      <c r="E45" s="147" t="s">
        <v>1053</v>
      </c>
      <c r="F45" s="148"/>
      <c r="G45" s="148"/>
      <c r="H45" s="148"/>
      <c r="I45" s="149"/>
      <c r="J45" s="113"/>
      <c r="K45" s="113"/>
      <c r="L45" s="150"/>
      <c r="M45" s="113"/>
    </row>
    <row r="46" spans="1:13">
      <c r="A46" s="152"/>
      <c r="B46" s="153"/>
      <c r="C46" s="154"/>
      <c r="D46" s="113"/>
      <c r="E46" s="152"/>
      <c r="F46" s="153"/>
      <c r="G46" s="153"/>
      <c r="H46" s="153"/>
      <c r="I46" s="154"/>
      <c r="J46" s="113"/>
      <c r="K46" s="113"/>
      <c r="L46" s="151"/>
      <c r="M46" s="113"/>
    </row>
    <row r="47" spans="1:13" ht="18" thickBot="1">
      <c r="A47" s="155"/>
      <c r="B47" s="156"/>
      <c r="C47" s="157"/>
      <c r="D47" s="113"/>
      <c r="E47" s="155"/>
      <c r="F47" s="156"/>
      <c r="G47" s="156"/>
      <c r="H47" s="156"/>
      <c r="I47" s="157"/>
      <c r="J47" s="113"/>
      <c r="K47" s="113"/>
      <c r="L47" s="151"/>
      <c r="M47" s="113"/>
    </row>
    <row r="48" spans="1:13">
      <c r="A48" s="30"/>
      <c r="M48" s="107" t="s">
        <v>820</v>
      </c>
    </row>
    <row r="49" spans="1:13">
      <c r="A49" s="30"/>
      <c r="M49" s="107" t="s">
        <v>820</v>
      </c>
    </row>
    <row r="50" spans="1:13">
      <c r="A50" s="30"/>
      <c r="M50" s="107" t="s">
        <v>820</v>
      </c>
    </row>
    <row r="51" spans="1:13">
      <c r="A51" s="30"/>
      <c r="M51" s="107" t="s">
        <v>820</v>
      </c>
    </row>
    <row r="52" spans="1:13">
      <c r="A52" s="30"/>
      <c r="M52" s="107" t="s">
        <v>820</v>
      </c>
    </row>
    <row r="53" spans="1:13">
      <c r="A53" s="30"/>
      <c r="M53" s="107" t="s">
        <v>820</v>
      </c>
    </row>
    <row r="54" spans="1:13">
      <c r="A54" s="30"/>
      <c r="M54" s="107" t="s">
        <v>820</v>
      </c>
    </row>
    <row r="55" spans="1:13">
      <c r="A55" s="30"/>
      <c r="M55" s="107" t="s">
        <v>820</v>
      </c>
    </row>
    <row r="56" spans="1:13">
      <c r="A56" s="30"/>
      <c r="M56" s="107" t="s">
        <v>820</v>
      </c>
    </row>
    <row r="57" spans="1:13">
      <c r="A57" s="30"/>
      <c r="M57" s="107" t="s">
        <v>820</v>
      </c>
    </row>
    <row r="58" spans="1:13">
      <c r="A58" s="30"/>
      <c r="M58" s="107" t="s">
        <v>820</v>
      </c>
    </row>
    <row r="59" spans="1:13">
      <c r="A59" s="30"/>
      <c r="M59" s="107" t="s">
        <v>820</v>
      </c>
    </row>
    <row r="60" spans="1:13">
      <c r="A60" s="30"/>
      <c r="M60" s="107" t="s">
        <v>820</v>
      </c>
    </row>
    <row r="61" spans="1:13">
      <c r="A61" s="30"/>
      <c r="M61" s="107" t="s">
        <v>820</v>
      </c>
    </row>
    <row r="62" spans="1:13">
      <c r="A62" s="30"/>
      <c r="M62" s="107" t="s">
        <v>820</v>
      </c>
    </row>
    <row r="63" spans="1:13">
      <c r="A63" s="30"/>
      <c r="M63" s="107" t="s">
        <v>820</v>
      </c>
    </row>
    <row r="64" spans="1:13">
      <c r="A64" s="30"/>
      <c r="M64" s="107" t="s">
        <v>820</v>
      </c>
    </row>
    <row r="65" spans="1:13" ht="18" thickBot="1">
      <c r="A65" s="30"/>
      <c r="M65" s="107" t="s">
        <v>820</v>
      </c>
    </row>
    <row r="66" spans="1:13" ht="18" thickBot="1">
      <c r="A66" s="147" t="s">
        <v>1052</v>
      </c>
      <c r="B66" s="148"/>
      <c r="C66" s="149"/>
      <c r="D66" s="113"/>
      <c r="E66" s="147" t="s">
        <v>1053</v>
      </c>
      <c r="F66" s="148"/>
      <c r="G66" s="148"/>
      <c r="H66" s="148"/>
      <c r="I66" s="149"/>
      <c r="J66" s="113"/>
      <c r="K66" s="113"/>
      <c r="L66" s="150"/>
      <c r="M66" s="113"/>
    </row>
    <row r="67" spans="1:13">
      <c r="A67" s="152"/>
      <c r="B67" s="153"/>
      <c r="C67" s="154"/>
      <c r="D67" s="113"/>
      <c r="E67" s="152"/>
      <c r="F67" s="153"/>
      <c r="G67" s="153"/>
      <c r="H67" s="153"/>
      <c r="I67" s="154"/>
      <c r="J67" s="113"/>
      <c r="K67" s="113"/>
      <c r="L67" s="151"/>
      <c r="M67" s="113"/>
    </row>
    <row r="68" spans="1:13" ht="18" thickBot="1">
      <c r="A68" s="155"/>
      <c r="B68" s="156"/>
      <c r="C68" s="157"/>
      <c r="D68" s="113"/>
      <c r="E68" s="155"/>
      <c r="F68" s="156"/>
      <c r="G68" s="156"/>
      <c r="H68" s="156"/>
      <c r="I68" s="157"/>
      <c r="J68" s="113"/>
      <c r="K68" s="113"/>
      <c r="L68" s="151"/>
      <c r="M68" s="113"/>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sheetData>
  <sheetProtection selectLockedCells="1"/>
  <autoFilter ref="A8:M8"/>
  <mergeCells count="18">
    <mergeCell ref="B1:D1"/>
    <mergeCell ref="B2:D2"/>
    <mergeCell ref="B3:D3"/>
    <mergeCell ref="A45:C45"/>
    <mergeCell ref="E45:I45"/>
    <mergeCell ref="L45:L47"/>
    <mergeCell ref="A46:C47"/>
    <mergeCell ref="E46:I47"/>
    <mergeCell ref="A24:C24"/>
    <mergeCell ref="A25:C26"/>
    <mergeCell ref="E24:I24"/>
    <mergeCell ref="E25:I26"/>
    <mergeCell ref="L24:L26"/>
    <mergeCell ref="A66:C66"/>
    <mergeCell ref="E66:I66"/>
    <mergeCell ref="L66:L68"/>
    <mergeCell ref="A67:C68"/>
    <mergeCell ref="E67:I68"/>
  </mergeCells>
  <phoneticPr fontId="35" type="noConversion"/>
  <conditionalFormatting sqref="B1:B3">
    <cfRule type="containsBlanks" dxfId="8" priority="5">
      <formula>LEN(TRIM(B1))=0</formula>
    </cfRule>
  </conditionalFormatting>
  <conditionalFormatting sqref="A4228:M65435 A27:M44 A48:M65 A9:M23">
    <cfRule type="containsBlanks" dxfId="7" priority="4">
      <formula>LEN(TRIM(A9))=0</formula>
    </cfRule>
  </conditionalFormatting>
  <dataValidations count="2">
    <dataValidation type="list" allowBlank="1" showInputMessage="1" showErrorMessage="1" sqref="M9:M65435">
      <formula1>"Evet,Hayır"</formula1>
    </dataValidation>
    <dataValidation type="list" allowBlank="1" showInputMessage="1" showErrorMessage="1" sqref="D9:D65435">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6" max="16383" man="1"/>
    <brk id="47"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E15" sqref="E15"/>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8" t="str">
        <f>IF('1_GO'!C3="","",'1_GO'!C3)</f>
        <v>Muhakemat Hizmetleri Süreci</v>
      </c>
      <c r="C1" s="158"/>
      <c r="D1" s="158"/>
      <c r="E1" s="35" t="s">
        <v>808</v>
      </c>
      <c r="F1" s="14"/>
    </row>
    <row r="2" spans="1:6">
      <c r="A2" s="1" t="s">
        <v>786</v>
      </c>
      <c r="B2" s="159" t="str">
        <f>IF('1_GO'!C4="","",'1_GO'!C4)</f>
        <v>Mutemetlik İşlemleri</v>
      </c>
      <c r="C2" s="159"/>
      <c r="D2" s="159"/>
      <c r="E2" s="14"/>
      <c r="F2" s="14"/>
    </row>
    <row r="3" spans="1:6">
      <c r="A3" s="1" t="s">
        <v>785</v>
      </c>
      <c r="B3" s="160" t="str">
        <f>IF('1_GO'!C5="","",'1_GO'!C5)</f>
        <v>Muakkibe Verilen Avansın Kapatılması İşlemleri Süreci</v>
      </c>
      <c r="C3" s="160"/>
      <c r="D3" s="160"/>
      <c r="E3" s="14"/>
      <c r="F3" s="14"/>
    </row>
    <row r="4" spans="1:6">
      <c r="A4" s="2"/>
      <c r="B4" s="2"/>
      <c r="C4" s="2"/>
      <c r="D4" s="14"/>
      <c r="E4" s="14"/>
      <c r="F4" s="14"/>
    </row>
    <row r="5" spans="1:6" ht="21.75">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1083</v>
      </c>
      <c r="C9" s="30" t="s">
        <v>1071</v>
      </c>
      <c r="D9" s="30" t="s">
        <v>1084</v>
      </c>
      <c r="E9" s="30" t="s">
        <v>1085</v>
      </c>
      <c r="F9" s="30" t="s">
        <v>1086</v>
      </c>
    </row>
    <row r="10" spans="1:6">
      <c r="A10" s="29">
        <v>2</v>
      </c>
      <c r="B10" s="30" t="s">
        <v>1071</v>
      </c>
      <c r="C10" s="30" t="s">
        <v>1068</v>
      </c>
      <c r="D10" s="30" t="s">
        <v>1084</v>
      </c>
      <c r="E10" s="30" t="s">
        <v>1085</v>
      </c>
      <c r="F10" s="30" t="s">
        <v>1097</v>
      </c>
    </row>
  </sheetData>
  <sheetProtection formatCells="0" selectLockedCells="1"/>
  <mergeCells count="4">
    <mergeCell ref="B1:D1"/>
    <mergeCell ref="B2:D2"/>
    <mergeCell ref="B3:D3"/>
    <mergeCell ref="E5:E6"/>
  </mergeCells>
  <phoneticPr fontId="35"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5"/>
  <sheetViews>
    <sheetView showGridLines="0" view="pageBreakPreview" zoomScale="115" zoomScaleNormal="120" zoomScaleSheetLayoutView="115" zoomScalePageLayoutView="120" workbookViewId="0">
      <selection activeCell="C17" sqref="C17"/>
    </sheetView>
  </sheetViews>
  <sheetFormatPr defaultRowHeight="17.25"/>
  <sheetData>
    <row r="1" spans="1:11" ht="36" customHeight="1">
      <c r="A1" s="163" t="s">
        <v>1095</v>
      </c>
      <c r="B1" s="163"/>
      <c r="C1" s="163"/>
      <c r="D1" s="163"/>
      <c r="E1" s="163"/>
      <c r="F1" s="163"/>
      <c r="G1" s="163"/>
      <c r="H1" s="163"/>
      <c r="I1" s="35" t="s">
        <v>808</v>
      </c>
    </row>
    <row r="2" spans="1:11" ht="18.75" customHeight="1">
      <c r="A2" s="163"/>
      <c r="B2" s="163"/>
      <c r="C2" s="163"/>
      <c r="D2" s="163"/>
      <c r="E2" s="163"/>
      <c r="F2" s="163"/>
      <c r="G2" s="163"/>
      <c r="H2" s="163"/>
      <c r="I2" s="35"/>
    </row>
    <row r="4" spans="1:11">
      <c r="B4" s="88"/>
      <c r="C4" s="88"/>
      <c r="D4" s="88"/>
      <c r="E4" s="88"/>
      <c r="F4" s="88"/>
      <c r="G4" s="88"/>
      <c r="H4" s="88"/>
    </row>
    <row r="5" spans="1:11">
      <c r="B5" s="88"/>
      <c r="C5" s="88"/>
      <c r="D5" s="88"/>
      <c r="E5" s="88"/>
      <c r="F5" s="88"/>
      <c r="G5" s="88"/>
      <c r="H5" s="88"/>
      <c r="K5" s="35"/>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row r="25" spans="2:8">
      <c r="B25" s="88"/>
      <c r="C25" s="88"/>
      <c r="D25" s="88"/>
      <c r="E25" s="88"/>
      <c r="F25" s="88"/>
      <c r="G25" s="88"/>
      <c r="H25" s="88"/>
    </row>
  </sheetData>
  <mergeCells count="1">
    <mergeCell ref="A1:H2"/>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8" t="str">
        <f>IF('1_GO'!C3="","",'1_GO'!C3)</f>
        <v>Muhakemat Hizmetleri Süreci</v>
      </c>
      <c r="C1" s="158"/>
      <c r="D1" s="158"/>
      <c r="E1" s="35" t="s">
        <v>808</v>
      </c>
      <c r="F1" s="14"/>
      <c r="G1" s="14"/>
    </row>
    <row r="2" spans="1:7">
      <c r="A2" s="1" t="s">
        <v>786</v>
      </c>
      <c r="B2" s="159" t="str">
        <f>IF('1_GO'!C4="","",'1_GO'!C4)</f>
        <v>Mutemetlik İşlemleri</v>
      </c>
      <c r="C2" s="159"/>
      <c r="D2" s="159"/>
      <c r="E2" s="14"/>
      <c r="F2" s="14"/>
      <c r="G2" s="14"/>
    </row>
    <row r="3" spans="1:7">
      <c r="A3" s="1" t="s">
        <v>785</v>
      </c>
      <c r="B3" s="160" t="str">
        <f>IF('1_GO'!C5="","",'1_GO'!C5)</f>
        <v>Muakkibe Verilen Avansın Kapatılması İşlemleri Süreci</v>
      </c>
      <c r="C3" s="160"/>
      <c r="D3" s="160"/>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4"/>
  <sheetViews>
    <sheetView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8" t="str">
        <f>IF('1_GO'!C3="","",'1_GO'!C3)</f>
        <v>Muhakemat Hizmetleri Süreci</v>
      </c>
      <c r="C1" s="158"/>
      <c r="D1" s="158"/>
      <c r="E1" s="35" t="s">
        <v>808</v>
      </c>
      <c r="F1" s="14"/>
    </row>
    <row r="2" spans="1:6">
      <c r="A2" s="1" t="s">
        <v>786</v>
      </c>
      <c r="B2" s="159" t="str">
        <f>IF('1_GO'!C4="","",'1_GO'!C4)</f>
        <v>Mutemetlik İşlemleri</v>
      </c>
      <c r="C2" s="159"/>
      <c r="D2" s="159"/>
      <c r="E2" s="14"/>
      <c r="F2" s="14"/>
    </row>
    <row r="3" spans="1:6">
      <c r="A3" s="1" t="s">
        <v>785</v>
      </c>
      <c r="B3" s="160" t="str">
        <f>IF('1_GO'!C5="","",'1_GO'!C5)</f>
        <v>Muakkibe Verilen Avansın Kapatılması İşlemleri Süreci</v>
      </c>
      <c r="C3" s="160"/>
      <c r="D3" s="160"/>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1098</v>
      </c>
      <c r="C10" s="29">
        <v>2478945</v>
      </c>
      <c r="D10" s="118" t="s">
        <v>1099</v>
      </c>
      <c r="E10" s="29" t="s">
        <v>1066</v>
      </c>
      <c r="F10" s="29" t="s">
        <v>1100</v>
      </c>
    </row>
    <row r="11" spans="1:6">
      <c r="A11" s="29">
        <v>2</v>
      </c>
      <c r="B11" s="29" t="s">
        <v>1101</v>
      </c>
      <c r="C11" s="29">
        <v>2478945</v>
      </c>
      <c r="D11" s="118" t="s">
        <v>1102</v>
      </c>
      <c r="E11" s="29" t="s">
        <v>1066</v>
      </c>
      <c r="F11" s="29" t="s">
        <v>1100</v>
      </c>
    </row>
    <row r="12" spans="1:6">
      <c r="A12" s="29">
        <v>3</v>
      </c>
      <c r="B12" s="29" t="s">
        <v>1103</v>
      </c>
      <c r="C12" s="29">
        <v>2478945</v>
      </c>
      <c r="D12" s="118" t="s">
        <v>1104</v>
      </c>
      <c r="E12" s="29" t="s">
        <v>1066</v>
      </c>
      <c r="F12" s="29" t="s">
        <v>1105</v>
      </c>
    </row>
    <row r="13" spans="1:6">
      <c r="A13" s="29">
        <v>4</v>
      </c>
      <c r="B13" s="29" t="s">
        <v>1106</v>
      </c>
      <c r="C13" s="29">
        <v>2478945</v>
      </c>
      <c r="D13" s="118" t="s">
        <v>1107</v>
      </c>
      <c r="E13" s="29" t="s">
        <v>1066</v>
      </c>
      <c r="F13" s="29" t="s">
        <v>1105</v>
      </c>
    </row>
    <row r="14" spans="1:6">
      <c r="A14" s="29">
        <v>5</v>
      </c>
      <c r="B14" s="29" t="s">
        <v>1108</v>
      </c>
      <c r="C14" s="29">
        <v>2478945</v>
      </c>
      <c r="D14" s="118" t="s">
        <v>1109</v>
      </c>
      <c r="E14" s="29" t="s">
        <v>1066</v>
      </c>
      <c r="F14" s="29" t="s">
        <v>1110</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0:F65536">
    <cfRule type="containsBlanks" dxfId="1" priority="2">
      <formula>LEN(TRIM(A10))=0</formula>
    </cfRule>
  </conditionalFormatting>
  <conditionalFormatting sqref="A10:F14">
    <cfRule type="containsBlanks" dxfId="0"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4" t="s">
        <v>909</v>
      </c>
      <c r="B28" s="22" t="s">
        <v>910</v>
      </c>
      <c r="C28" s="22" t="s">
        <v>911</v>
      </c>
      <c r="D28" s="22" t="s">
        <v>912</v>
      </c>
    </row>
    <row r="29" spans="1:4" ht="63.75">
      <c r="A29" s="165"/>
      <c r="B29" s="22" t="s">
        <v>913</v>
      </c>
      <c r="C29" s="22" t="s">
        <v>911</v>
      </c>
      <c r="D29" s="22" t="s">
        <v>912</v>
      </c>
    </row>
    <row r="30" spans="1:4" ht="51">
      <c r="A30" s="16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7" t="s">
        <v>924</v>
      </c>
      <c r="B33" s="22" t="s">
        <v>925</v>
      </c>
      <c r="C33" s="22" t="s">
        <v>926</v>
      </c>
      <c r="D33" s="22" t="s">
        <v>927</v>
      </c>
    </row>
    <row r="34" spans="1:4" ht="51">
      <c r="A34" s="168"/>
      <c r="B34" s="22" t="s">
        <v>928</v>
      </c>
      <c r="C34" s="22" t="s">
        <v>929</v>
      </c>
      <c r="D34" s="22" t="s">
        <v>930</v>
      </c>
    </row>
    <row r="35" spans="1:4" ht="51">
      <c r="A35" s="21" t="s">
        <v>931</v>
      </c>
      <c r="B35" s="22" t="s">
        <v>932</v>
      </c>
      <c r="C35" s="22" t="s">
        <v>931</v>
      </c>
      <c r="D35" s="22" t="s">
        <v>933</v>
      </c>
    </row>
    <row r="36" spans="1:4" ht="25.5">
      <c r="A36" s="167" t="s">
        <v>934</v>
      </c>
      <c r="B36" s="22" t="s">
        <v>935</v>
      </c>
      <c r="C36" s="22" t="s">
        <v>936</v>
      </c>
      <c r="D36" s="22" t="s">
        <v>937</v>
      </c>
    </row>
    <row r="37" spans="1:4" ht="25.5">
      <c r="A37" s="169"/>
      <c r="B37" s="22" t="s">
        <v>938</v>
      </c>
      <c r="C37" s="22" t="s">
        <v>936</v>
      </c>
      <c r="D37" s="22" t="s">
        <v>937</v>
      </c>
    </row>
    <row r="38" spans="1:4" ht="38.25">
      <c r="A38" s="16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1" t="s">
        <v>104</v>
      </c>
      <c r="D1" s="131"/>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28" t="s">
        <v>101</v>
      </c>
      <c r="C36" s="128"/>
      <c r="D36" s="128"/>
      <c r="E36" s="128"/>
      <c r="F36" s="128"/>
      <c r="G36" s="128"/>
      <c r="H36" s="128"/>
      <c r="I36" s="128"/>
      <c r="J36" s="128"/>
      <c r="K36" s="128"/>
      <c r="L36" s="56"/>
      <c r="M36" s="56"/>
      <c r="N36" s="56"/>
      <c r="O36" s="56"/>
      <c r="P36" s="56"/>
      <c r="Q36" s="56"/>
    </row>
    <row r="37" spans="2:17">
      <c r="B37" s="132" t="s">
        <v>47</v>
      </c>
      <c r="C37" s="132"/>
      <c r="D37" s="132"/>
      <c r="E37" s="132"/>
      <c r="F37" s="132"/>
      <c r="G37" s="132"/>
      <c r="H37" s="132"/>
      <c r="I37" s="132"/>
      <c r="J37" s="132"/>
      <c r="K37" s="132"/>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2" t="s">
        <v>102</v>
      </c>
      <c r="C40" s="132"/>
      <c r="D40" s="132"/>
      <c r="E40" s="132"/>
      <c r="F40" s="132"/>
      <c r="G40" s="132"/>
      <c r="H40" s="132"/>
      <c r="I40" s="132"/>
      <c r="J40" s="132"/>
      <c r="K40" s="132"/>
      <c r="L40" s="56"/>
      <c r="M40" s="56"/>
      <c r="N40" s="56"/>
      <c r="O40" s="56"/>
      <c r="P40" s="56"/>
      <c r="Q40" s="56"/>
    </row>
    <row r="41" spans="2:17">
      <c r="B41" s="132" t="s">
        <v>48</v>
      </c>
      <c r="C41" s="132"/>
      <c r="D41" s="132"/>
      <c r="E41" s="132"/>
      <c r="F41" s="132"/>
      <c r="G41" s="132"/>
      <c r="H41" s="132"/>
      <c r="I41" s="132"/>
      <c r="J41" s="132"/>
      <c r="K41" s="132"/>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29" t="s">
        <v>66</v>
      </c>
      <c r="C64" s="130"/>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28" t="s">
        <v>74</v>
      </c>
      <c r="C78" s="128"/>
      <c r="D78" s="128"/>
      <c r="E78" s="128"/>
      <c r="F78" s="128"/>
      <c r="G78" s="128"/>
      <c r="H78" s="128"/>
      <c r="I78" s="128"/>
      <c r="J78" s="128"/>
      <c r="K78" s="128"/>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28" t="s">
        <v>75</v>
      </c>
      <c r="C105" s="128"/>
      <c r="D105" s="128"/>
      <c r="E105" s="128"/>
      <c r="F105" s="128"/>
      <c r="G105" s="128"/>
      <c r="H105" s="128"/>
      <c r="I105" s="128"/>
      <c r="J105" s="128"/>
      <c r="K105" s="128"/>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topLeftCell="A22" zoomScale="115" zoomScaleNormal="120" zoomScaleSheetLayoutView="115" zoomScalePageLayoutView="120" workbookViewId="0">
      <selection activeCell="E38" sqref="E38"/>
    </sheetView>
  </sheetViews>
  <sheetFormatPr defaultRowHeight="17.25"/>
  <sheetData>
    <row r="1" spans="1:9">
      <c r="A1" s="137" t="s">
        <v>1065</v>
      </c>
      <c r="B1" s="137"/>
      <c r="C1" s="137"/>
      <c r="D1" s="137"/>
      <c r="E1" s="137"/>
      <c r="F1" s="137"/>
      <c r="G1" s="137"/>
      <c r="H1" s="137"/>
      <c r="I1" s="137"/>
    </row>
    <row r="2" spans="1:9">
      <c r="A2" s="137" t="s">
        <v>1066</v>
      </c>
      <c r="B2" s="137"/>
      <c r="C2" s="137"/>
      <c r="D2" s="137"/>
      <c r="E2" s="137"/>
      <c r="F2" s="137"/>
      <c r="G2" s="137"/>
      <c r="H2" s="137"/>
      <c r="I2" s="137"/>
    </row>
    <row r="3" spans="1:9" ht="27.75">
      <c r="A3" s="136" t="s">
        <v>1067</v>
      </c>
      <c r="B3" s="136"/>
      <c r="C3" s="136"/>
      <c r="D3" s="136"/>
      <c r="E3" s="136"/>
      <c r="F3" s="136"/>
      <c r="G3" s="136"/>
      <c r="H3" s="136"/>
      <c r="I3" s="136"/>
    </row>
    <row r="34" spans="1:9" ht="18" thickBot="1"/>
    <row r="35" spans="1:9">
      <c r="A35" s="138" t="s">
        <v>1111</v>
      </c>
      <c r="B35" s="139"/>
      <c r="C35" s="139"/>
      <c r="D35" s="140"/>
      <c r="E35" s="138" t="s">
        <v>1112</v>
      </c>
      <c r="F35" s="139"/>
      <c r="G35" s="139"/>
      <c r="H35" s="139"/>
      <c r="I35" s="140"/>
    </row>
    <row r="36" spans="1:9" ht="18.75" customHeight="1">
      <c r="A36" s="133"/>
      <c r="B36" s="134"/>
      <c r="C36" s="134"/>
      <c r="D36" s="135"/>
      <c r="E36" s="133"/>
      <c r="F36" s="134"/>
      <c r="G36" s="134"/>
      <c r="H36" s="134"/>
      <c r="I36" s="135"/>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2"/>
  <sheetViews>
    <sheetView showGridLines="0" view="pageBreakPreview" zoomScaleNormal="100" zoomScaleSheetLayoutView="100" workbookViewId="0">
      <selection activeCell="B16" sqref="B16"/>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1" t="str">
        <f>IF('1_GO'!C3="","",'1_GO'!C3)</f>
        <v>Muhakemat Hizmetleri Süreci</v>
      </c>
      <c r="C1" s="142"/>
      <c r="D1" s="35" t="s">
        <v>808</v>
      </c>
    </row>
    <row r="2" spans="1:4">
      <c r="A2" s="1" t="s">
        <v>786</v>
      </c>
      <c r="B2" s="143" t="str">
        <f>IF('1_GO'!C4="","",'1_GO'!C4)</f>
        <v>Mutemetlik İşlemleri</v>
      </c>
      <c r="C2" s="144"/>
    </row>
    <row r="3" spans="1:4">
      <c r="A3" s="1" t="s">
        <v>785</v>
      </c>
      <c r="B3" s="145" t="str">
        <f>IF('1_GO'!C5="","",'1_GO'!C5)</f>
        <v>Muakkibe Verilen Avansın Kapatılması İşlemleri Süreci</v>
      </c>
      <c r="C3" s="14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1068</v>
      </c>
    </row>
    <row r="10" spans="1:4">
      <c r="A10" s="12">
        <v>2</v>
      </c>
      <c r="B10" s="12" t="s">
        <v>1069</v>
      </c>
    </row>
    <row r="11" spans="1:4">
      <c r="A11" s="12">
        <v>3</v>
      </c>
      <c r="B11" s="12" t="s">
        <v>1070</v>
      </c>
    </row>
    <row r="12" spans="1:4">
      <c r="A12" s="12">
        <v>4</v>
      </c>
      <c r="B12" s="12" t="s">
        <v>1071</v>
      </c>
    </row>
  </sheetData>
  <sheetProtection selectLockedCells="1"/>
  <mergeCells count="3">
    <mergeCell ref="B1:C1"/>
    <mergeCell ref="B2:C2"/>
    <mergeCell ref="B3:C3"/>
  </mergeCells>
  <phoneticPr fontId="35" type="noConversion"/>
  <conditionalFormatting sqref="B1:C3">
    <cfRule type="containsBlanks" dxfId="30" priority="3">
      <formula>LEN(TRIM(B1))=0</formula>
    </cfRule>
  </conditionalFormatting>
  <conditionalFormatting sqref="A9:B150 A151:C65324">
    <cfRule type="containsBlanks" dxfId="29" priority="2">
      <formula>LEN(TRIM(A9))=0</formula>
    </cfRule>
  </conditionalFormatting>
  <conditionalFormatting sqref="C9:C150">
    <cfRule type="containsBlanks" dxfId="2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B15" sqref="B15"/>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1" t="str">
        <f>IF('1_GO'!C3="","",'1_GO'!C3)</f>
        <v>Muhakemat Hizmetleri Süreci</v>
      </c>
      <c r="C1" s="142"/>
      <c r="D1" s="35" t="s">
        <v>808</v>
      </c>
    </row>
    <row r="2" spans="1:4">
      <c r="A2" s="1" t="s">
        <v>786</v>
      </c>
      <c r="B2" s="143" t="str">
        <f>IF('1_GO'!C4="","",'1_GO'!C4)</f>
        <v>Mutemetlik İşlemleri</v>
      </c>
      <c r="C2" s="144"/>
    </row>
    <row r="3" spans="1:4">
      <c r="A3" s="1" t="s">
        <v>785</v>
      </c>
      <c r="B3" s="145" t="str">
        <f>IF('1_GO'!C5="","",'1_GO'!C5)</f>
        <v>Muakkibe Verilen Avansın Kapatılması İşlemleri Süreci</v>
      </c>
      <c r="C3" s="146"/>
    </row>
    <row r="4" spans="1:4">
      <c r="A4" s="2"/>
      <c r="B4" s="2"/>
      <c r="C4" s="2"/>
    </row>
    <row r="5" spans="1:4" ht="21.75">
      <c r="A5" s="6" t="s">
        <v>1049</v>
      </c>
      <c r="B5" s="7"/>
      <c r="C5" s="8"/>
    </row>
    <row r="6" spans="1:4">
      <c r="A6" s="9" t="s">
        <v>1050</v>
      </c>
      <c r="B6" s="10"/>
      <c r="C6" s="11"/>
    </row>
    <row r="7" spans="1:4" ht="21.75">
      <c r="A7" s="106"/>
      <c r="B7" s="2"/>
      <c r="C7" s="2"/>
    </row>
    <row r="8" spans="1:4">
      <c r="A8" s="1" t="s">
        <v>782</v>
      </c>
      <c r="B8" s="1" t="s">
        <v>789</v>
      </c>
      <c r="C8" s="1" t="s">
        <v>781</v>
      </c>
    </row>
    <row r="9" spans="1:4">
      <c r="B9" s="12" t="s">
        <v>1072</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7" priority="4">
      <formula>LEN(TRIM(B1))=0</formula>
    </cfRule>
  </conditionalFormatting>
  <conditionalFormatting sqref="A130:C65536">
    <cfRule type="containsBlanks" dxfId="26" priority="3">
      <formula>LEN(TRIM(A130))=0</formula>
    </cfRule>
  </conditionalFormatting>
  <conditionalFormatting sqref="A9:B105">
    <cfRule type="containsBlanks" dxfId="25" priority="2">
      <formula>LEN(TRIM(A9))=0</formula>
    </cfRule>
  </conditionalFormatting>
  <conditionalFormatting sqref="C9:C105">
    <cfRule type="containsBlanks" dxfId="2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4" sqref="B14"/>
    </sheetView>
  </sheetViews>
  <sheetFormatPr defaultRowHeight="15"/>
  <cols>
    <col min="1" max="1" width="5" style="12" customWidth="1"/>
    <col min="2" max="2" width="71.375" style="12" customWidth="1"/>
    <col min="3" max="16384" width="9" style="2"/>
  </cols>
  <sheetData>
    <row r="1" spans="1:3">
      <c r="A1" s="1" t="s">
        <v>784</v>
      </c>
      <c r="B1" s="13" t="str">
        <f>IF('1_GO'!C3="","",'1_GO'!C3)</f>
        <v>Muhakemat Hizmetleri Süreci</v>
      </c>
      <c r="C1" s="35" t="s">
        <v>808</v>
      </c>
    </row>
    <row r="2" spans="1:3">
      <c r="A2" s="1" t="s">
        <v>786</v>
      </c>
      <c r="B2" s="4" t="str">
        <f>IF('1_GO'!C4="","",'1_GO'!C4)</f>
        <v>Mutemetlik İşlemleri</v>
      </c>
    </row>
    <row r="3" spans="1:3">
      <c r="A3" s="1" t="s">
        <v>785</v>
      </c>
      <c r="B3" s="5" t="str">
        <f>IF('1_GO'!C5="","",'1_GO'!C5)</f>
        <v>Muakkibe Verilen Avansın Kapatılması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B9" s="12" t="s">
        <v>1072</v>
      </c>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784</v>
      </c>
      <c r="B1" s="13" t="str">
        <f>IF('1_GO'!C3="","",'1_GO'!C3)</f>
        <v>Muhakemat Hizmetleri Süreci</v>
      </c>
      <c r="C1" s="35" t="s">
        <v>808</v>
      </c>
    </row>
    <row r="2" spans="1:3">
      <c r="A2" s="1" t="s">
        <v>786</v>
      </c>
      <c r="B2" s="4" t="str">
        <f>IF('1_GO'!C4="","",'1_GO'!C4)</f>
        <v>Mutemetlik İşlemleri</v>
      </c>
    </row>
    <row r="3" spans="1:3">
      <c r="A3" s="1" t="s">
        <v>785</v>
      </c>
      <c r="B3" s="5" t="str">
        <f>IF('1_GO'!C5="","",'1_GO'!C5)</f>
        <v>Muakkibe Verilen Avansın Kapatılması İşlemleri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1073</v>
      </c>
    </row>
  </sheetData>
  <sheetProtection selectLockedCells="1"/>
  <phoneticPr fontId="35"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3" sqref="B13"/>
    </sheetView>
  </sheetViews>
  <sheetFormatPr defaultRowHeight="15"/>
  <cols>
    <col min="1" max="1" width="5" style="12" customWidth="1"/>
    <col min="2" max="2" width="80.25" style="12" customWidth="1"/>
    <col min="3" max="16384" width="9" style="2"/>
  </cols>
  <sheetData>
    <row r="1" spans="1:3">
      <c r="A1" s="1" t="s">
        <v>784</v>
      </c>
      <c r="B1" s="13" t="str">
        <f>IF('1_GO'!C3="","",'1_GO'!C3)</f>
        <v>Muhakemat Hizmetleri Süreci</v>
      </c>
      <c r="C1" s="35" t="s">
        <v>808</v>
      </c>
    </row>
    <row r="2" spans="1:3">
      <c r="A2" s="1" t="s">
        <v>786</v>
      </c>
      <c r="B2" s="4" t="str">
        <f>IF('1_GO'!C4="","",'1_GO'!C4)</f>
        <v>Mutemetlik İşlemleri</v>
      </c>
    </row>
    <row r="3" spans="1:3">
      <c r="A3" s="1" t="s">
        <v>785</v>
      </c>
      <c r="B3" s="5" t="str">
        <f>IF('1_GO'!C5="","",'1_GO'!C5)</f>
        <v>Muakkibe Verilen Avansın Kapatılması İşlemleri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1074</v>
      </c>
    </row>
    <row r="10" spans="1:3">
      <c r="A10" s="12">
        <v>2</v>
      </c>
      <c r="B10" s="12" t="s">
        <v>1075</v>
      </c>
    </row>
  </sheetData>
  <sheetProtection selectLockedCells="1"/>
  <phoneticPr fontId="35" type="noConversion"/>
  <conditionalFormatting sqref="B1:B3">
    <cfRule type="containsBlanks" dxfId="19" priority="3">
      <formula>LEN(TRIM(B1))=0</formula>
    </cfRule>
  </conditionalFormatting>
  <conditionalFormatting sqref="A10:B65536 A9">
    <cfRule type="containsBlanks" dxfId="18" priority="2">
      <formula>LEN(TRIM(A9))=0</formula>
    </cfRule>
  </conditionalFormatting>
  <conditionalFormatting sqref="B9">
    <cfRule type="containsBlanks" dxfId="17"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3" sqref="B13"/>
    </sheetView>
  </sheetViews>
  <sheetFormatPr defaultRowHeight="15"/>
  <cols>
    <col min="1" max="1" width="5" style="12" customWidth="1"/>
    <col min="2" max="2" width="78" style="12" customWidth="1"/>
    <col min="3" max="16384" width="9" style="2"/>
  </cols>
  <sheetData>
    <row r="1" spans="1:3">
      <c r="A1" s="1" t="s">
        <v>784</v>
      </c>
      <c r="B1" s="13" t="str">
        <f>IF('1_GO'!C3="","",'1_GO'!C3)</f>
        <v>Muhakemat Hizmetleri Süreci</v>
      </c>
      <c r="C1" s="35" t="s">
        <v>808</v>
      </c>
    </row>
    <row r="2" spans="1:3">
      <c r="A2" s="1" t="s">
        <v>786</v>
      </c>
      <c r="B2" s="4" t="str">
        <f>IF('1_GO'!C4="","",'1_GO'!C4)</f>
        <v>Mutemetlik İşlemleri</v>
      </c>
    </row>
    <row r="3" spans="1:3">
      <c r="A3" s="1" t="s">
        <v>785</v>
      </c>
      <c r="B3" s="5" t="str">
        <f>IF('1_GO'!C5="","",'1_GO'!C5)</f>
        <v>Muakkibe Verilen Avansın Kapatılması İşlemleri Süreci</v>
      </c>
    </row>
    <row r="4" spans="1:3">
      <c r="A4" s="2"/>
      <c r="B4" s="2"/>
    </row>
    <row r="5" spans="1:3" ht="21.75">
      <c r="A5" s="6" t="s">
        <v>445</v>
      </c>
      <c r="B5" s="8"/>
    </row>
    <row r="6" spans="1:3">
      <c r="A6" s="9"/>
      <c r="B6" s="11"/>
    </row>
    <row r="7" spans="1:3">
      <c r="A7" s="3"/>
      <c r="B7" s="2"/>
    </row>
    <row r="8" spans="1:3">
      <c r="A8" s="1" t="s">
        <v>782</v>
      </c>
      <c r="B8" s="1" t="s">
        <v>802</v>
      </c>
    </row>
    <row r="9" spans="1:3">
      <c r="A9" s="112" t="s">
        <v>1076</v>
      </c>
      <c r="B9" s="112" t="s">
        <v>1077</v>
      </c>
    </row>
    <row r="10" spans="1:3">
      <c r="A10" s="112"/>
      <c r="B10" s="112"/>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2014-05-27T11:27:53Z</cp:lastPrinted>
  <dcterms:created xsi:type="dcterms:W3CDTF">2011-03-10T05:19:50Z</dcterms:created>
  <dcterms:modified xsi:type="dcterms:W3CDTF">2014-10-24T06:57:33Z</dcterms:modified>
</cp:coreProperties>
</file>