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20" windowWidth="12120" windowHeight="7725" tabRatio="919" firstSheet="3" activeTab="9"/>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<sst xmlns="http://schemas.openxmlformats.org/spreadsheetml/2006/main" count="1685" uniqueCount="1121">
  <si>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</si>
  <si>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</si>
  <si>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</si>
  <si>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</si>
  <si>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</si>
  <si>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</si>
  <si>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</si>
  <si>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</si>
  <si>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</si>
  <si>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</si>
  <si>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</si>
  <si>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</si>
  <si>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</si>
  <si>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</si>
  <si>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</si>
  <si>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</si>
  <si>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</si>
  <si>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</si>
  <si>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</si>
  <si>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</si>
  <si>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</si>
  <si>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</si>
  <si>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</si>
  <si>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</si>
  <si>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</si>
  <si>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</si>
  <si>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</si>
  <si>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</si>
  <si>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</si>
  <si>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</si>
  <si>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</si>
  <si>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</si>
  <si>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</si>
  <si>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</si>
  <si>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</si>
  <si>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</si>
  <si>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</si>
  <si>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</si>
  <si>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</si>
  <si>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</si>
  <si>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</si>
  <si>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</si>
  <si>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</si>
  <si>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</si>
  <si>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</si>
  <si>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</si>
  <si>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</si>
  <si>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</si>
  <si>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</si>
  <si>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</si>
  <si>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</si>
  <si>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</si>
  <si>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</si>
  <si>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</si>
  <si>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</si>
  <si>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</si>
  <si>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</si>
  <si>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</si>
  <si>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</si>
  <si>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</si>
  <si>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</si>
  <si>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</si>
  <si>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</si>
  <si>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</si>
  <si>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</si>
  <si>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</si>
  <si>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</si>
  <si>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</si>
  <si>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</si>
  <si>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</si>
  <si>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</si>
  <si>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</si>
  <si>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</si>
  <si>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</si>
  <si>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</si>
  <si>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</si>
  <si>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</si>
  <si>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</si>
  <si>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</si>
  <si>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</si>
  <si>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</si>
  <si>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</si>
  <si>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</si>
  <si>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</si>
  <si>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</si>
  <si>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</si>
  <si>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</si>
  <si>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</si>
  <si>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</si>
  <si>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</si>
  <si>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</si>
  <si>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</si>
  <si>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</si>
  <si>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</si>
  <si>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</si>
  <si>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</si>
  <si>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</si>
  <si>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</si>
  <si>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</si>
  <si>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</si>
  <si>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</si>
  <si>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</si>
  <si>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</si>
  <si>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</si>
  <si>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</si>
  <si>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</si>
  <si>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</si>
  <si>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</si>
  <si>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</si>
  <si>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</si>
  <si>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</si>
  <si>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</si>
  <si>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</si>
  <si>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</si>
  <si>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</si>
  <si>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</si>
  <si>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</si>
  <si>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</si>
  <si>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</si>
  <si>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</si>
  <si>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</si>
  <si>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</si>
  <si>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</si>
  <si>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</si>
  <si>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</si>
  <si>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</si>
  <si>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</si>
  <si>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</si>
  <si>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</si>
  <si>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</si>
  <si>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</si>
  <si>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</si>
  <si>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</si>
  <si>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</si>
  <si>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</si>
  <si>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</si>
  <si>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</si>
  <si>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</si>
  <si>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</si>
  <si>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</si>
  <si>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</si>
  <si>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</si>
  <si>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</si>
  <si>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</si>
  <si>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</si>
  <si>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</si>
  <si>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</si>
  <si>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</si>
  <si>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</si>
  <si>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</si>
  <si>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</si>
  <si>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</si>
  <si>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</si>
  <si>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</si>
  <si>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</si>
  <si>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</si>
  <si>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</si>
  <si>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</si>
  <si>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</si>
  <si>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</si>
  <si>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</si>
  <si>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</si>
  <si>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</si>
  <si>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</si>
  <si>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</si>
  <si>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</si>
  <si>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</si>
  <si>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</si>
  <si>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</si>
  <si>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</si>
  <si>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</si>
  <si>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</si>
  <si>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</si>
  <si>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</si>
  <si>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</si>
  <si>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</si>
  <si>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</si>
  <si>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</si>
  <si>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</si>
  <si>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</si>
  <si>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</si>
  <si>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</si>
  <si>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</si>
  <si>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</si>
  <si>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</si>
  <si>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</si>
  <si>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</si>
  <si>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</si>
  <si>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</si>
  <si>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</si>
  <si>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</si>
  <si>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</si>
  <si>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</si>
  <si>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</si>
  <si>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</si>
  <si>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</si>
  <si>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</si>
  <si>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</si>
  <si>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</si>
  <si>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</si>
  <si>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</si>
  <si>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</si>
  <si>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</si>
  <si>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</si>
  <si>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</si>
  <si>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</si>
  <si>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</si>
  <si>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</si>
  <si>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</si>
  <si>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</si>
  <si>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</si>
  <si>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</si>
  <si>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</si>
  <si>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</si>
  <si>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</si>
  <si>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</si>
  <si>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</si>
  <si>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</si>
  <si>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</si>
  <si>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</si>
  <si>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</si>
  <si>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</si>
  <si>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</si>
  <si>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</si>
  <si>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</si>
  <si>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</si>
  <si>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</si>
  <si>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</si>
  <si>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</si>
  <si>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</si>
  <si>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</si>
  <si>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</si>
  <si>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</si>
  <si>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</si>
  <si>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</si>
  <si>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</si>
  <si>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</si>
  <si>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</si>
  <si>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</si>
  <si>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</si>
  <si>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</si>
  <si>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</si>
  <si>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</si>
  <si>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</si>
  <si>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</si>
  <si>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</si>
  <si>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</si>
  <si>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</si>
  <si>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</si>
  <si>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</si>
  <si>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</si>
  <si>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</si>
  <si>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</si>
  <si>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</si>
  <si>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</si>
  <si>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</si>
  <si>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</si>
  <si>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</si>
  <si>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</si>
  <si>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</si>
  <si>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</si>
  <si>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</si>
  <si>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</si>
  <si>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</si>
  <si>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</si>
  <si>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</si>
  <si>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</si>
  <si>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</si>
  <si>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</si>
  <si>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</si>
  <si>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</si>
  <si>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</si>
  <si>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</si>
  <si>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</si>
  <si>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</si>
  <si>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</si>
  <si>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</si>
  <si>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</si>
  <si>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</si>
  <si>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</si>
  <si>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</si>
  <si>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</si>
  <si>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</si>
  <si>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</si>
  <si>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</si>
  <si>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</si>
  <si>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</si>
  <si>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</si>
  <si>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</si>
  <si>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</si>
  <si>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</si>
  <si>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</si>
  <si>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</si>
  <si>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</si>
  <si>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</si>
  <si>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</si>
  <si>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</si>
  <si>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</si>
  <si>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</si>
  <si>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</si>
  <si>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</si>
  <si>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</si>
  <si>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</si>
  <si>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</si>
  <si>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</si>
  <si>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</si>
  <si>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</si>
  <si>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</si>
  <si>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</si>
  <si>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</si>
  <si>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</si>
  <si>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</si>
  <si>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</si>
  <si>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</si>
  <si>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</si>
  <si>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</si>
  <si>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</si>
  <si>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</si>
  <si>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</si>
  <si>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</si>
  <si>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</si>
  <si>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</si>
  <si>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</si>
  <si>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</si>
  <si>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</si>
  <si>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</si>
  <si>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</si>
  <si>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</si>
  <si>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</si>
  <si>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</si>
  <si>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</si>
  <si>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</si>
  <si>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</si>
  <si>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</si>
  <si>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</si>
  <si>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</si>
  <si>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</si>
  <si>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</si>
  <si>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</si>
  <si>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</si>
  <si>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</si>
  <si>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</si>
  <si>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</si>
  <si>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</si>
  <si>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</si>
  <si>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</si>
  <si>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</si>
  <si>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</si>
  <si>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</si>
  <si>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</si>
  <si>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</si>
  <si>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</si>
  <si>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</si>
  <si>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</si>
  <si>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</si>
  <si>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</si>
  <si>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</si>
  <si>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</si>
  <si>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</si>
  <si>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</si>
  <si>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</si>
  <si>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</si>
  <si>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</si>
  <si>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</si>
  <si>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</si>
  <si>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</si>
  <si>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</si>
  <si>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</si>
  <si>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</si>
  <si>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</si>
  <si>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</si>
  <si>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</si>
  <si>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</si>
  <si>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</si>
  <si>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</si>
  <si>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</si>
  <si>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</si>
  <si>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</si>
  <si>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</si>
  <si>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</si>
  <si>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</si>
  <si>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</si>
  <si>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</si>
  <si>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</si>
  <si>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</si>
  <si>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</si>
  <si>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</si>
  <si>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</si>
  <si>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</si>
  <si>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</si>
  <si>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</si>
  <si>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</si>
  <si>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</si>
  <si>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</si>
  <si>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</si>
  <si>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</si>
  <si>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</si>
  <si>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</si>
  <si>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</si>
  <si>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</si>
  <si>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</si>
  <si>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</si>
  <si>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</si>
  <si>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</si>
  <si>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</si>
  <si>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</si>
  <si>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</si>
  <si>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</si>
  <si>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</si>
  <si>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</si>
  <si>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</si>
  <si>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</si>
  <si>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</si>
  <si>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</si>
  <si>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</si>
  <si>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</si>
  <si>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</si>
  <si>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</si>
  <si>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</si>
  <si>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</si>
  <si>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</si>
  <si>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</si>
  <si>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</si>
  <si>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</si>
  <si>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</si>
  <si>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</si>
  <si>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</si>
  <si>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</si>
  <si>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</si>
  <si>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</si>
  <si>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</si>
  <si>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</si>
  <si>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</si>
  <si>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</si>
  <si>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</si>
  <si>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</si>
  <si>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</si>
  <si>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</si>
  <si>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</si>
  <si>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</si>
  <si>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</si>
  <si>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</si>
  <si>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</si>
  <si>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</si>
  <si>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</si>
  <si>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</si>
  <si>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</si>
  <si>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</si>
  <si>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</si>
  <si>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</si>
  <si>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</si>
  <si>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</si>
  <si>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</si>
  <si>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</si>
  <si>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</si>
  <si>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</si>
  <si>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</si>
  <si>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</si>
  <si>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</si>
  <si>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</si>
  <si>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</si>
  <si>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</si>
  <si>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</si>
  <si>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</si>
  <si>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</si>
  <si>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</si>
  <si>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</si>
  <si>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</si>
  <si>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</si>
  <si>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</si>
  <si>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</si>
  <si>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</si>
  <si>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</si>
  <si>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</si>
  <si>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</si>
  <si>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</si>
  <si>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</si>
  <si>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</si>
  <si>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</si>
  <si>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</si>
  <si>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</si>
  <si>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</si>
  <si>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</si>
  <si>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</si>
  <si>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</si>
  <si>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</si>
  <si>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</si>
  <si>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</si>
  <si>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</si>
  <si>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</si>
  <si>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</si>
  <si>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</si>
  <si>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</si>
  <si>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</si>
  <si>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</si>
  <si>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</si>
  <si>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</si>
  <si>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</si>
  <si>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</si>
  <si>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</si>
  <si>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</si>
  <si>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</si>
  <si>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</si>
  <si>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</si>
  <si>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</si>
  <si>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</si>
  <si>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</si>
  <si>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</si>
  <si>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</si>
  <si>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</si>
  <si>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</si>
  <si>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</si>
  <si>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</si>
  <si>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</si>
  <si>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</si>
  <si>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</si>
  <si>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</si>
  <si>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</si>
  <si>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</si>
  <si>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</si>
  <si>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</si>
  <si>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</si>
  <si>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</si>
  <si>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</si>
  <si>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</si>
  <si>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</si>
  <si>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</si>
  <si>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</si>
  <si>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</si>
  <si>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</si>
  <si>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</si>
  <si>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</si>
  <si>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</si>
  <si>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</si>
  <si>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</si>
  <si>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</si>
  <si>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</si>
  <si>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</si>
  <si>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</si>
  <si>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</si>
  <si>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</si>
  <si>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</si>
  <si>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</si>
  <si>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</si>
  <si>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</si>
  <si>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</si>
  <si>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</si>
  <si>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</si>
  <si>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</si>
  <si>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</si>
  <si>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</si>
  <si>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</si>
  <si>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</si>
  <si>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</si>
  <si>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</si>
  <si>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</si>
  <si>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</si>
  <si>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</si>
  <si>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</si>
  <si>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</si>
  <si>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</si>
  <si>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</si>
  <si>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</si>
  <si>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</si>
  <si>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</si>
  <si>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</si>
  <si>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</si>
  <si>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</si>
  <si>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</si>
  <si>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</si>
  <si>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</si>
  <si>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</si>
  <si>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</si>
  <si>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</si>
  <si>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</si>
  <si>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</si>
  <si>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</si>
  <si>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</si>
  <si>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</si>
  <si>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</si>
  <si>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</si>
  <si>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</si>
  <si>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</si>
  <si>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</si>
  <si>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</si>
  <si>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</si>
  <si>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</si>
  <si>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</si>
  <si>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</si>
  <si>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</si>
  <si>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</si>
  <si>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</si>
  <si>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</si>
  <si>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</si>
  <si>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</si>
  <si>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</si>
  <si>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</si>
  <si>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</si>
  <si>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</si>
  <si>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</si>
  <si>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</si>
  <si>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</si>
  <si>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</si>
  <si>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</si>
  <si>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</si>
  <si>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</si>
  <si>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</si>
  <si>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</si>
  <si>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</si>
  <si>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</si>
  <si>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</si>
  <si>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</si>
  <si>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</si>
  <si>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</si>
  <si>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</si>
  <si>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</si>
  <si>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</si>
  <si>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</si>
  <si>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</si>
  <si>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</si>
  <si>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</si>
  <si>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</si>
  <si>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</si>
  <si>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</si>
  <si>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</si>
  <si>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</si>
  <si>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</si>
  <si>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</si>
  <si>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</si>
  <si>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</si>
  <si>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</si>
  <si>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</si>
  <si>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</si>
  <si>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</si>
  <si>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</si>
  <si>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</si>
  <si>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</si>
  <si>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</si>
  <si>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</si>
  <si>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</si>
  <si>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</si>
  <si>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</si>
  <si>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</si>
  <si>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</si>
  <si>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</si>
  <si>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</si>
  <si>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</si>
  <si>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</si>
  <si>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</si>
  <si>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</si>
  <si>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</si>
  <si>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</si>
  <si>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</si>
  <si>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</si>
  <si>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</si>
  <si>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</si>
  <si>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</si>
  <si>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</si>
  <si>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</si>
  <si>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</si>
  <si>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</si>
  <si>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</si>
  <si>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</si>
  <si>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</si>
  <si>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</si>
  <si>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</si>
  <si>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</si>
  <si>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</si>
  <si>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</si>
  <si>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</si>
  <si>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</si>
  <si>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</si>
  <si>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</si>
  <si>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</si>
  <si>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</si>
  <si>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</si>
  <si>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</si>
  <si>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</si>
  <si>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</si>
  <si>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</si>
  <si>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</si>
  <si>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</si>
  <si>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</si>
  <si>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</si>
  <si>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</si>
  <si>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</si>
  <si>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</si>
  <si>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</si>
  <si>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</si>
  <si>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</si>
  <si>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</si>
  <si>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</si>
  <si>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</si>
  <si>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</si>
  <si>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</si>
  <si>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</si>
  <si>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</si>
  <si>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</si>
  <si>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</si>
  <si>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</si>
  <si>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</si>
  <si>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</si>
  <si>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</si>
  <si>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</si>
  <si>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</si>
  <si>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</si>
  <si>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</si>
  <si>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</si>
  <si>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</si>
  <si>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</si>
  <si>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</si>
  <si>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</si>
  <si>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</si>
  <si>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</si>
  <si>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</si>
  <si>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</si>
  <si>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</si>
  <si>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</si>
  <si>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</si>
  <si>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</si>
  <si>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</si>
  <si>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</si>
  <si>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</si>
  <si>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</si>
  <si>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</si>
  <si>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</si>
  <si>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</si>
  <si>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</si>
  <si>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</si>
  <si>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</si>
  <si>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</si>
  <si>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</si>
  <si>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</si>
  <si>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</si>
  <si>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</si>
  <si>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</si>
  <si>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</si>
  <si>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</si>
  <si>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</si>
  <si>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</si>
  <si>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</si>
  <si>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</si>
  <si>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</si>
  <si>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</si>
  <si>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</si>
  <si>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</si>
  <si>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</si>
  <si>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</si>
  <si>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</si>
  <si>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</si>
  <si>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</si>
  <si>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</si>
  <si>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</si>
  <si>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</si>
  <si>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</si>
  <si>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</si>
  <si>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</si>
  <si>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</si>
  <si>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</si>
  <si>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</si>
  <si>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</si>
  <si>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</si>
  <si>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</si>
  <si>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</si>
  <si>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</si>
  <si>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</si>
  <si>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</si>
  <si>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</si>
  <si>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</si>
  <si>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</si>
  <si>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</si>
  <si>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</si>
  <si>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</si>
  <si>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</si>
  <si>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</si>
  <si>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</si>
  <si>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</si>
  <si>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</si>
  <si>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</si>
  <si>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</si>
  <si>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</si>
  <si>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</si>
  <si>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</si>
  <si>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</si>
  <si>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</si>
  <si>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</si>
  <si>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</si>
  <si>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</si>
  <si>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</si>
  <si>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</si>
  <si>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</si>
  <si>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</si>
  <si>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</si>
  <si>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</si>
  <si>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</si>
  <si>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</si>
  <si>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</si>
  <si>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</si>
  <si>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</si>
  <si>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</si>
  <si>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</si>
  <si>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</si>
  <si>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</si>
  <si>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</si>
  <si>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</si>
  <si>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</si>
  <si>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</si>
  <si>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</si>
  <si>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</si>
  <si>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</si>
  <si>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</si>
  <si>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</si>
  <si>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</si>
  <si>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</si>
  <si>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</si>
  <si>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</si>
  <si>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</si>
  <si>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</si>
  <si>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</si>
  <si>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</si>
  <si>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</si>
  <si>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</si>
  <si>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</si>
  <si>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</si>
  <si>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</si>
  <si>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</si>
  <si>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</si>
  <si>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</si>
  <si>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</si>
  <si>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</si>
  <si>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</si>
  <si>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</si>
  <si>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</si>
  <si>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</si>
  <si>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</si>
  <si>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</si>
  <si>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</si>
  <si>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</si>
  <si>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</si>
  <si>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</si>
  <si>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</si>
  <si>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</si>
  <si>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</si>
  <si>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</si>
  <si>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</si>
  <si>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</si>
  <si>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</si>
  <si>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</si>
  <si>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</si>
  <si>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</si>
  <si>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</si>
  <si>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</si>
  <si>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</si>
  <si>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</si>
  <si>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</si>
  <si>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</si>
  <si>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</si>
  <si>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</si>
  <si>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</si>
  <si>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</si>
  <si>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</si>
  <si>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</si>
  <si>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</si>
  <si>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</si>
  <si>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</si>
  <si>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</si>
  <si>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</si>
  <si>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</si>
  <si>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</si>
  <si>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</si>
  <si>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</si>
  <si>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</si>
  <si>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</si>
  <si>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</si>
  <si>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</si>
  <si>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</si>
  <si>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</si>
  <si>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</si>
  <si>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</si>
  <si>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</si>
  <si>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</si>
  <si>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</si>
  <si>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</si>
  <si>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</si>
  <si>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</si>
  <si>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</si>
  <si>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</si>
  <si>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</si>
  <si>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</si>
  <si>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</si>
  <si>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</si>
  <si>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</si>
  <si>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</si>
  <si>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</si>
  <si>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</si>
  <si>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</si>
  <si>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</si>
  <si>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</si>
  <si>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</si>
  <si>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</si>
  <si>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</si>
  <si>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</si>
  <si>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</si>
  <si>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</si>
  <si>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</si>
  <si>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</si>
  <si>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</si>
  <si>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</si>
  <si>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</si>
  <si>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</si>
  <si>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</si>
  <si>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</si>
  <si>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</si>
  <si>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</si>
  <si>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</si>
  <si>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</si>
  <si>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</si>
  <si>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</si>
  <si>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</si>
  <si>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</si>
  <si>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</si>
  <si>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</si>
  <si>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</si>
  <si>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</si>
  <si>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</si>
  <si>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</si>
  <si>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</si>
  <si>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</si>
  <si>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</si>
  <si>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</si>
  <si>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</si>
  <si>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</si>
  <si>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</si>
  <si>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</si>
  <si>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</si>
  <si>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</si>
  <si>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</si>
  <si>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</si>
  <si>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</si>
  <si>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</si>
  <si>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</si>
  <si>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</si>
  <si>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</si>
  <si>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</si>
  <si>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</si>
  <si>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</si>
  <si>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</si>
  <si>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</si>
  <si>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</si>
  <si>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</si>
  <si>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</si>
  <si>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</si>
  <si>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</si>
  <si>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</si>
  <si>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</si>
  <si>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</si>
  <si>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</si>
  <si>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</si>
  <si>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</si>
  <si>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</si>
  <si>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</si>
  <si>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</si>
  <si>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</si>
  <si>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</si>
  <si>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</si>
  <si>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</si>
  <si>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</si>
  <si>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</si>
  <si>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</si>
  <si>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</si>
  <si>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</si>
  <si>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</si>
  <si>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</si>
  <si>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</si>
  <si>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</si>
  <si>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</si>
  <si>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</si>
  <si>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</si>
  <si>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</si>
  <si>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</si>
  <si>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</si>
  <si>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</si>
  <si>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</si>
  <si>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</si>
  <si>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</si>
  <si>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</si>
  <si>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</si>
  <si>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</si>
  <si>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</si>
  <si>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</si>
  <si>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</si>
  <si>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</si>
  <si>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</si>
  <si>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</si>
  <si>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</si>
  <si>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</si>
  <si>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</si>
  <si>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</si>
  <si>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</si>
  <si>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</si>
  <si>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</si>
  <si>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</si>
  <si>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</si>
  <si>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</si>
  <si>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</si>
  <si>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</si>
  <si>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</si>
  <si>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</si>
  <si>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</si>
  <si>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</si>
  <si>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</si>
  <si>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</si>
  <si>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</si>
  <si>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</si>
  <si>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</si>
  <si>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</si>
  <si>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</si>
  <si>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</si>
  <si>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</si>
  <si>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</si>
  <si>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</si>
  <si>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</si>
  <si>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</si>
  <si>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</si>
  <si>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</si>
  <si>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</si>
  <si>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</si>
  <si>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</si>
  <si>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</si>
  <si>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</si>
  <si>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</si>
  <si>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</si>
  <si>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</si>
  <si>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</si>
  <si>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</si>
  <si>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</si>
  <si>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</si>
  <si>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</si>
  <si>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</si>
  <si>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</si>
  <si>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</si>
  <si>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</si>
  <si>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</si>
  <si>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</si>
  <si>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</si>
  <si>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</si>
  <si>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</si>
  <si>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</si>
  <si>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</si>
  <si>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</si>
  <si>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</si>
  <si>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</si>
  <si>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</si>
  <si>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</si>
  <si>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</si>
  <si>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</si>
  <si>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</si>
  <si>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Her Seferinde</t>
  </si>
  <si>
    <t>MuhaseYetkilisi</t>
  </si>
  <si>
    <t>Mali Mevzuat</t>
  </si>
  <si>
    <t>Sözlü</t>
  </si>
  <si>
    <t>Çift Yönlü</t>
  </si>
  <si>
    <t>Bilgi Alma</t>
  </si>
  <si>
    <t>İletişim ile ilgili verilmesi / Talimat Yazılması</t>
  </si>
  <si>
    <t>Sürecin İşleyişi</t>
  </si>
  <si>
    <t>Defterdarlık Uzmanı</t>
  </si>
  <si>
    <t>İşlem Sürecinin kısalması</t>
  </si>
  <si>
    <t>Tahsilatlar Ana Süreci</t>
  </si>
  <si>
    <t>Bütçe Gelirleri tahsilat işlemleri</t>
  </si>
  <si>
    <t>Muhasebe Birimince tahsil edilmesi gereken gelirler</t>
  </si>
  <si>
    <t>Bütçe gelir işleminin gerçekleştirilmesi</t>
  </si>
  <si>
    <t>Muhasebe İşlemleri Görevlisi</t>
  </si>
  <si>
    <t>Muhasebe işlemleri Sorumlusu</t>
  </si>
  <si>
    <t>Muhasebe yetkilisi / Yardımcısı</t>
  </si>
  <si>
    <t>Bilgisayar</t>
  </si>
  <si>
    <t xml:space="preserve">Yazıcı </t>
  </si>
  <si>
    <t>Say2000i</t>
  </si>
  <si>
    <t>Kurumlardan gelen yazılar</t>
  </si>
  <si>
    <t>Kurumlar tarafından düzenlenen  Muhasebe İşlem Fişleri</t>
  </si>
  <si>
    <t>Muhasebe İşlem Fişi</t>
  </si>
  <si>
    <t>Kurum Yazısı</t>
  </si>
  <si>
    <t>Vezne Alındısı</t>
  </si>
  <si>
    <t>1</t>
  </si>
  <si>
    <t>2</t>
  </si>
  <si>
    <t>5018 sayılı Kanun</t>
  </si>
  <si>
    <t>Merkezi Yönetim Muhasebe Yönetmeliği</t>
  </si>
  <si>
    <t>Madde 36, 37, 38, 39</t>
  </si>
  <si>
    <t>Madde 400, 401, 402, 403</t>
  </si>
  <si>
    <t>Kurumlardan Yazı veya M.İ.F. Gelmesi</t>
  </si>
  <si>
    <t>Muhasebe İşlemleri Sorumlusu</t>
  </si>
  <si>
    <t>Kontrol işleminin yapılması</t>
  </si>
  <si>
    <t>Ana paranın tamamı üzerinden tahsilat yapılması</t>
  </si>
  <si>
    <t>Muhasebe Yetkilisinin onayına sunulması</t>
  </si>
  <si>
    <t>Sisteme girilerek Kabul işleminin yapılması</t>
  </si>
  <si>
    <t>Vezne tarafından Sistem üzerinden onay yapılması</t>
  </si>
  <si>
    <t>Tahsilat işleminin gerçekleştirilmesi</t>
  </si>
  <si>
    <t>Bütçe gelirinin türüne göre Kurumlardan yazı gelir veya Muhasebe İşlem Fişi düzenlenerek gönderilir.</t>
  </si>
  <si>
    <t>Gelen yazı ve Muhasebe İşlem Fişlerinin uygunluğu kontrol edilir.</t>
  </si>
  <si>
    <t>Ana paranın 3/4 oranında tahsilat yapılması</t>
  </si>
  <si>
    <t>Ödeme süreci yasal süresinde değise ana paranın tamamı tahsil edilir.</t>
  </si>
  <si>
    <t>Ödeme süreci yasal süresinde ise ana paranın 3/4 oranı hesaplanır ve tahsilat yapılır</t>
  </si>
  <si>
    <t>Tahsilat ilişkin düzenlenen Muhasebe İşlem Fişleri Muhasebe yetkilisi / Yardımcısının onayına sunulur</t>
  </si>
  <si>
    <t>Tahsilat ilişkin Muhasebe işlem Fişi sisteme girilir ve kabul butonuna basılır.</t>
  </si>
  <si>
    <t>Bütçe Mevzuatı Bilgisi, Yazılım bilgisi</t>
  </si>
  <si>
    <t>Düzenlenen Muhasebe İşlem fişi tahsilat yapılarak onaylanır</t>
  </si>
  <si>
    <t>Vezne alındısı düzenlenir para kasa hesabına aktarılır</t>
  </si>
  <si>
    <t>Muhasebe Yetkilisi / Yardımcısı</t>
  </si>
  <si>
    <t>Yazılım Aracılığı İle</t>
  </si>
  <si>
    <t>Tek Yönlü</t>
  </si>
  <si>
    <t>Onay Alma</t>
  </si>
  <si>
    <t>Onay Verme</t>
  </si>
  <si>
    <t>Bütçe Gelirleri İşlem Süreci İletişim Akış Diyagramı</t>
  </si>
  <si>
    <t>Kurumlardan  gelen yazının belirsizlik taşıması</t>
  </si>
  <si>
    <t>Kurumlardan gelen Muhasebe işlem Filerinin süresinin geçmiş olması</t>
  </si>
  <si>
    <t>İşlem sürecinin daha sağlıklı işlemesi</t>
  </si>
  <si>
    <t>Elazığ Defterdarlığı</t>
  </si>
  <si>
    <t>Hıdır Murat YILMAZ
Defterdarlık Uzmanı</t>
  </si>
  <si>
    <t>Mesut AKBULUT
Muhasebe Müdürü</t>
  </si>
  <si>
    <t>Hıdır Murat YILMAZ</t>
  </si>
  <si>
    <t>0542 449 16 13</t>
  </si>
  <si>
    <t>hmuratyilmaz@live.com</t>
  </si>
</sst>
</file>

<file path=xl/styles.xml><?xml version="1.0" encoding="utf-8"?>
<styleSheet xmlns="http://schemas.openxmlformats.org/spreadsheetml/2006/main">
  <fonts count="41">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
      <sz val="8"/>
      <color indexed="8"/>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40"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380997</xdr:colOff>
      <xdr:row>3</xdr:row>
      <xdr:rowOff>0</xdr:rowOff>
    </xdr:from>
    <xdr:to>
      <xdr:col>6</xdr:col>
      <xdr:colOff>505236</xdr:colOff>
      <xdr:row>4</xdr:row>
      <xdr:rowOff>24848</xdr:rowOff>
    </xdr:to>
    <xdr:sp macro="" textlink="">
      <xdr:nvSpPr>
        <xdr:cNvPr id="4" name="4 Akış Çizelgesi: Sonlandırıcı"/>
        <xdr:cNvSpPr/>
      </xdr:nvSpPr>
      <xdr:spPr>
        <a:xfrm>
          <a:off x="3130823" y="546652"/>
          <a:ext cx="1499152" cy="20706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Bütçe Geliri İşlemleri</a:t>
          </a:r>
        </a:p>
      </xdr:txBody>
    </xdr:sp>
    <xdr:clientData/>
  </xdr:twoCellAnchor>
  <xdr:twoCellAnchor>
    <xdr:from>
      <xdr:col>4</xdr:col>
      <xdr:colOff>57974</xdr:colOff>
      <xdr:row>4</xdr:row>
      <xdr:rowOff>157368</xdr:rowOff>
    </xdr:from>
    <xdr:to>
      <xdr:col>7</xdr:col>
      <xdr:colOff>149083</xdr:colOff>
      <xdr:row>5</xdr:row>
      <xdr:rowOff>140804</xdr:rowOff>
    </xdr:to>
    <xdr:sp macro="" textlink="">
      <xdr:nvSpPr>
        <xdr:cNvPr id="5" name="1 Akış Çizelgesi: İşlem"/>
        <xdr:cNvSpPr/>
      </xdr:nvSpPr>
      <xdr:spPr>
        <a:xfrm>
          <a:off x="2807800" y="886238"/>
          <a:ext cx="2153479" cy="16565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Kurumlardan Yazı veya</a:t>
          </a:r>
          <a:r>
            <a:rPr lang="tr-TR" sz="900" baseline="0"/>
            <a:t> M.İ.F. Gelmesi</a:t>
          </a:r>
          <a:endParaRPr lang="tr-TR" sz="900"/>
        </a:p>
      </xdr:txBody>
    </xdr:sp>
    <xdr:clientData/>
  </xdr:twoCellAnchor>
  <xdr:twoCellAnchor>
    <xdr:from>
      <xdr:col>5</xdr:col>
      <xdr:colOff>149088</xdr:colOff>
      <xdr:row>8</xdr:row>
      <xdr:rowOff>8</xdr:rowOff>
    </xdr:from>
    <xdr:to>
      <xdr:col>6</xdr:col>
      <xdr:colOff>45237</xdr:colOff>
      <xdr:row>9</xdr:row>
      <xdr:rowOff>16572</xdr:rowOff>
    </xdr:to>
    <xdr:sp macro="" textlink="">
      <xdr:nvSpPr>
        <xdr:cNvPr id="6" name="5 Akış Çizelgesi: Karar"/>
        <xdr:cNvSpPr/>
      </xdr:nvSpPr>
      <xdr:spPr>
        <a:xfrm>
          <a:off x="3586371" y="1457747"/>
          <a:ext cx="583605" cy="198782"/>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472110</xdr:colOff>
      <xdr:row>24</xdr:row>
      <xdr:rowOff>8283</xdr:rowOff>
    </xdr:from>
    <xdr:to>
      <xdr:col>3</xdr:col>
      <xdr:colOff>265043</xdr:colOff>
      <xdr:row>25</xdr:row>
      <xdr:rowOff>107673</xdr:rowOff>
    </xdr:to>
    <xdr:sp macro="" textlink="">
      <xdr:nvSpPr>
        <xdr:cNvPr id="15" name="1 Akış Çizelgesi: İşlem"/>
        <xdr:cNvSpPr/>
      </xdr:nvSpPr>
      <xdr:spPr>
        <a:xfrm>
          <a:off x="1159567" y="4381500"/>
          <a:ext cx="1167846" cy="28160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Muhasebe Yetkilisinin onayına sunulması</a:t>
          </a:r>
        </a:p>
      </xdr:txBody>
    </xdr:sp>
    <xdr:clientData/>
  </xdr:twoCellAnchor>
  <xdr:twoCellAnchor>
    <xdr:from>
      <xdr:col>1</xdr:col>
      <xdr:colOff>298174</xdr:colOff>
      <xdr:row>12</xdr:row>
      <xdr:rowOff>140805</xdr:rowOff>
    </xdr:from>
    <xdr:to>
      <xdr:col>3</xdr:col>
      <xdr:colOff>306456</xdr:colOff>
      <xdr:row>14</xdr:row>
      <xdr:rowOff>24850</xdr:rowOff>
    </xdr:to>
    <xdr:sp macro="" textlink="">
      <xdr:nvSpPr>
        <xdr:cNvPr id="7" name="4 Akış Çizelgesi: Sonlandırıcı"/>
        <xdr:cNvSpPr/>
      </xdr:nvSpPr>
      <xdr:spPr>
        <a:xfrm>
          <a:off x="985631" y="2327414"/>
          <a:ext cx="1383195" cy="24847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30 günlük</a:t>
          </a:r>
          <a:r>
            <a:rPr lang="tr-TR" sz="900" baseline="0"/>
            <a:t> sürede tahsil edilenler.</a:t>
          </a:r>
          <a:endParaRPr lang="tr-TR" sz="900"/>
        </a:p>
      </xdr:txBody>
    </xdr:sp>
    <xdr:clientData/>
  </xdr:twoCellAnchor>
  <xdr:twoCellAnchor>
    <xdr:from>
      <xdr:col>4</xdr:col>
      <xdr:colOff>273326</xdr:colOff>
      <xdr:row>12</xdr:row>
      <xdr:rowOff>132523</xdr:rowOff>
    </xdr:from>
    <xdr:to>
      <xdr:col>6</xdr:col>
      <xdr:colOff>430696</xdr:colOff>
      <xdr:row>13</xdr:row>
      <xdr:rowOff>165654</xdr:rowOff>
    </xdr:to>
    <xdr:sp macro="" textlink="">
      <xdr:nvSpPr>
        <xdr:cNvPr id="8" name="4 Akış Çizelgesi: Sonlandırıcı"/>
        <xdr:cNvSpPr/>
      </xdr:nvSpPr>
      <xdr:spPr>
        <a:xfrm>
          <a:off x="3023152" y="2319132"/>
          <a:ext cx="1532283" cy="21534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30 günlük Süresi geçen</a:t>
          </a:r>
        </a:p>
      </xdr:txBody>
    </xdr:sp>
    <xdr:clientData/>
  </xdr:twoCellAnchor>
  <xdr:twoCellAnchor>
    <xdr:from>
      <xdr:col>1</xdr:col>
      <xdr:colOff>438976</xdr:colOff>
      <xdr:row>21</xdr:row>
      <xdr:rowOff>91110</xdr:rowOff>
    </xdr:from>
    <xdr:to>
      <xdr:col>3</xdr:col>
      <xdr:colOff>289891</xdr:colOff>
      <xdr:row>23</xdr:row>
      <xdr:rowOff>82828</xdr:rowOff>
    </xdr:to>
    <xdr:sp macro="" textlink="">
      <xdr:nvSpPr>
        <xdr:cNvPr id="10" name="1 Akış Çizelgesi: İşlem"/>
        <xdr:cNvSpPr/>
      </xdr:nvSpPr>
      <xdr:spPr>
        <a:xfrm>
          <a:off x="1126433" y="3917675"/>
          <a:ext cx="1225828" cy="35615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Sisteme girilerek Kabul işleminin yapılması</a:t>
          </a:r>
        </a:p>
      </xdr:txBody>
    </xdr:sp>
    <xdr:clientData/>
  </xdr:twoCellAnchor>
  <xdr:twoCellAnchor>
    <xdr:from>
      <xdr:col>0</xdr:col>
      <xdr:colOff>306459</xdr:colOff>
      <xdr:row>21</xdr:row>
      <xdr:rowOff>124243</xdr:rowOff>
    </xdr:from>
    <xdr:to>
      <xdr:col>1</xdr:col>
      <xdr:colOff>281612</xdr:colOff>
      <xdr:row>23</xdr:row>
      <xdr:rowOff>49700</xdr:rowOff>
    </xdr:to>
    <xdr:sp macro="" textlink="">
      <xdr:nvSpPr>
        <xdr:cNvPr id="11" name="15 Akış Çizelgesi: Manyetik Disk"/>
        <xdr:cNvSpPr/>
      </xdr:nvSpPr>
      <xdr:spPr>
        <a:xfrm>
          <a:off x="306459" y="3950808"/>
          <a:ext cx="662610" cy="28989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a:t>
          </a:r>
        </a:p>
      </xdr:txBody>
    </xdr:sp>
    <xdr:clientData/>
  </xdr:twoCellAnchor>
  <xdr:twoCellAnchor>
    <xdr:from>
      <xdr:col>0</xdr:col>
      <xdr:colOff>405849</xdr:colOff>
      <xdr:row>16</xdr:row>
      <xdr:rowOff>66261</xdr:rowOff>
    </xdr:from>
    <xdr:to>
      <xdr:col>2</xdr:col>
      <xdr:colOff>115957</xdr:colOff>
      <xdr:row>17</xdr:row>
      <xdr:rowOff>91108</xdr:rowOff>
    </xdr:to>
    <xdr:sp macro="" textlink="">
      <xdr:nvSpPr>
        <xdr:cNvPr id="12" name="4 Akış Çizelgesi: Sonlandırıcı"/>
        <xdr:cNvSpPr/>
      </xdr:nvSpPr>
      <xdr:spPr>
        <a:xfrm>
          <a:off x="405849" y="2981739"/>
          <a:ext cx="1085021" cy="20706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Yasal Süresinde </a:t>
          </a:r>
        </a:p>
      </xdr:txBody>
    </xdr:sp>
    <xdr:clientData/>
  </xdr:twoCellAnchor>
  <xdr:twoCellAnchor>
    <xdr:from>
      <xdr:col>2</xdr:col>
      <xdr:colOff>488674</xdr:colOff>
      <xdr:row>16</xdr:row>
      <xdr:rowOff>57979</xdr:rowOff>
    </xdr:from>
    <xdr:to>
      <xdr:col>4</xdr:col>
      <xdr:colOff>364434</xdr:colOff>
      <xdr:row>17</xdr:row>
      <xdr:rowOff>91108</xdr:rowOff>
    </xdr:to>
    <xdr:sp macro="" textlink="">
      <xdr:nvSpPr>
        <xdr:cNvPr id="13" name="4 Akış Çizelgesi: Sonlandırıcı"/>
        <xdr:cNvSpPr/>
      </xdr:nvSpPr>
      <xdr:spPr>
        <a:xfrm>
          <a:off x="1863587" y="2973457"/>
          <a:ext cx="1250673" cy="21534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Yasal Süresi geçince </a:t>
          </a:r>
        </a:p>
      </xdr:txBody>
    </xdr:sp>
    <xdr:clientData/>
  </xdr:twoCellAnchor>
  <xdr:twoCellAnchor>
    <xdr:from>
      <xdr:col>2</xdr:col>
      <xdr:colOff>8281</xdr:colOff>
      <xdr:row>15</xdr:row>
      <xdr:rowOff>0</xdr:rowOff>
    </xdr:from>
    <xdr:to>
      <xdr:col>2</xdr:col>
      <xdr:colOff>591886</xdr:colOff>
      <xdr:row>16</xdr:row>
      <xdr:rowOff>16565</xdr:rowOff>
    </xdr:to>
    <xdr:sp macro="" textlink="">
      <xdr:nvSpPr>
        <xdr:cNvPr id="14" name="5 Akış Çizelgesi: Karar"/>
        <xdr:cNvSpPr/>
      </xdr:nvSpPr>
      <xdr:spPr>
        <a:xfrm>
          <a:off x="1383194" y="2733261"/>
          <a:ext cx="583605" cy="198782"/>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364433</xdr:colOff>
      <xdr:row>26</xdr:row>
      <xdr:rowOff>74546</xdr:rowOff>
    </xdr:from>
    <xdr:to>
      <xdr:col>3</xdr:col>
      <xdr:colOff>364434</xdr:colOff>
      <xdr:row>28</xdr:row>
      <xdr:rowOff>1</xdr:rowOff>
    </xdr:to>
    <xdr:sp macro="" textlink="">
      <xdr:nvSpPr>
        <xdr:cNvPr id="16" name="1 Akış Çizelgesi: İşlem"/>
        <xdr:cNvSpPr/>
      </xdr:nvSpPr>
      <xdr:spPr>
        <a:xfrm>
          <a:off x="1051890" y="4812198"/>
          <a:ext cx="1374914" cy="28989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Vezne tarafından</a:t>
          </a:r>
          <a:r>
            <a:rPr lang="tr-TR" sz="800" baseline="0"/>
            <a:t> Sistem üzerinden onay yapılması</a:t>
          </a:r>
        </a:p>
      </xdr:txBody>
    </xdr:sp>
    <xdr:clientData/>
  </xdr:twoCellAnchor>
  <xdr:twoCellAnchor>
    <xdr:from>
      <xdr:col>0</xdr:col>
      <xdr:colOff>273326</xdr:colOff>
      <xdr:row>26</xdr:row>
      <xdr:rowOff>74545</xdr:rowOff>
    </xdr:from>
    <xdr:to>
      <xdr:col>1</xdr:col>
      <xdr:colOff>225645</xdr:colOff>
      <xdr:row>27</xdr:row>
      <xdr:rowOff>167582</xdr:rowOff>
    </xdr:to>
    <xdr:sp macro="" textlink="">
      <xdr:nvSpPr>
        <xdr:cNvPr id="19" name="15 Akış Çizelgesi: Manyetik Disk"/>
        <xdr:cNvSpPr/>
      </xdr:nvSpPr>
      <xdr:spPr>
        <a:xfrm>
          <a:off x="273326" y="4812197"/>
          <a:ext cx="639776"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a:t>
          </a:r>
        </a:p>
      </xdr:txBody>
    </xdr:sp>
    <xdr:clientData/>
  </xdr:twoCellAnchor>
  <xdr:twoCellAnchor>
    <xdr:from>
      <xdr:col>3</xdr:col>
      <xdr:colOff>621192</xdr:colOff>
      <xdr:row>31</xdr:row>
      <xdr:rowOff>49695</xdr:rowOff>
    </xdr:from>
    <xdr:to>
      <xdr:col>4</xdr:col>
      <xdr:colOff>544313</xdr:colOff>
      <xdr:row>33</xdr:row>
      <xdr:rowOff>34510</xdr:rowOff>
    </xdr:to>
    <xdr:sp macro="" textlink="">
      <xdr:nvSpPr>
        <xdr:cNvPr id="20" name="7 Akış Çizelgesi: Belge"/>
        <xdr:cNvSpPr/>
      </xdr:nvSpPr>
      <xdr:spPr>
        <a:xfrm>
          <a:off x="2683562" y="5698434"/>
          <a:ext cx="610577"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Vezne</a:t>
          </a:r>
          <a:r>
            <a:rPr lang="tr-TR" sz="800" baseline="0"/>
            <a:t> Alındısı</a:t>
          </a:r>
          <a:endParaRPr lang="tr-TR" sz="800"/>
        </a:p>
      </xdr:txBody>
    </xdr:sp>
    <xdr:clientData/>
  </xdr:twoCellAnchor>
  <xdr:twoCellAnchor>
    <xdr:from>
      <xdr:col>3</xdr:col>
      <xdr:colOff>472103</xdr:colOff>
      <xdr:row>21</xdr:row>
      <xdr:rowOff>91109</xdr:rowOff>
    </xdr:from>
    <xdr:to>
      <xdr:col>4</xdr:col>
      <xdr:colOff>395224</xdr:colOff>
      <xdr:row>23</xdr:row>
      <xdr:rowOff>75924</xdr:rowOff>
    </xdr:to>
    <xdr:sp macro="" textlink="">
      <xdr:nvSpPr>
        <xdr:cNvPr id="21" name="7 Akış Çizelgesi: Belge"/>
        <xdr:cNvSpPr/>
      </xdr:nvSpPr>
      <xdr:spPr>
        <a:xfrm>
          <a:off x="2534473" y="3917674"/>
          <a:ext cx="610577" cy="349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M.İ.F.</a:t>
          </a:r>
        </a:p>
      </xdr:txBody>
    </xdr:sp>
    <xdr:clientData/>
  </xdr:twoCellAnchor>
  <xdr:twoCellAnchor>
    <xdr:from>
      <xdr:col>3</xdr:col>
      <xdr:colOff>149087</xdr:colOff>
      <xdr:row>9</xdr:row>
      <xdr:rowOff>66265</xdr:rowOff>
    </xdr:from>
    <xdr:to>
      <xdr:col>4</xdr:col>
      <xdr:colOff>267594</xdr:colOff>
      <xdr:row>10</xdr:row>
      <xdr:rowOff>86760</xdr:rowOff>
    </xdr:to>
    <xdr:sp macro="" textlink="">
      <xdr:nvSpPr>
        <xdr:cNvPr id="24" name="4 Akış Çizelgesi: Sonlandırıcı"/>
        <xdr:cNvSpPr/>
      </xdr:nvSpPr>
      <xdr:spPr>
        <a:xfrm>
          <a:off x="2211457" y="1706222"/>
          <a:ext cx="805963" cy="2027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a:t>
          </a:r>
        </a:p>
      </xdr:txBody>
    </xdr:sp>
    <xdr:clientData/>
  </xdr:twoCellAnchor>
  <xdr:twoCellAnchor>
    <xdr:from>
      <xdr:col>7</xdr:col>
      <xdr:colOff>24850</xdr:colOff>
      <xdr:row>9</xdr:row>
      <xdr:rowOff>124243</xdr:rowOff>
    </xdr:from>
    <xdr:to>
      <xdr:col>8</xdr:col>
      <xdr:colOff>306459</xdr:colOff>
      <xdr:row>11</xdr:row>
      <xdr:rowOff>8287</xdr:rowOff>
    </xdr:to>
    <xdr:sp macro="" textlink="">
      <xdr:nvSpPr>
        <xdr:cNvPr id="25" name="4 Akış Çizelgesi: Sonlandırıcı"/>
        <xdr:cNvSpPr/>
      </xdr:nvSpPr>
      <xdr:spPr>
        <a:xfrm>
          <a:off x="4837046" y="1764200"/>
          <a:ext cx="969065" cy="24847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Uygun değil</a:t>
          </a:r>
        </a:p>
      </xdr:txBody>
    </xdr:sp>
    <xdr:clientData/>
  </xdr:twoCellAnchor>
  <xdr:twoCellAnchor>
    <xdr:from>
      <xdr:col>3</xdr:col>
      <xdr:colOff>265050</xdr:colOff>
      <xdr:row>11</xdr:row>
      <xdr:rowOff>33132</xdr:rowOff>
    </xdr:from>
    <xdr:to>
      <xdr:col>4</xdr:col>
      <xdr:colOff>161199</xdr:colOff>
      <xdr:row>12</xdr:row>
      <xdr:rowOff>49696</xdr:rowOff>
    </xdr:to>
    <xdr:sp macro="" textlink="">
      <xdr:nvSpPr>
        <xdr:cNvPr id="26" name="5 Akış Çizelgesi: Karar"/>
        <xdr:cNvSpPr/>
      </xdr:nvSpPr>
      <xdr:spPr>
        <a:xfrm>
          <a:off x="2327420" y="2037523"/>
          <a:ext cx="583605" cy="198782"/>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5</xdr:col>
      <xdr:colOff>443116</xdr:colOff>
      <xdr:row>4</xdr:row>
      <xdr:rowOff>24848</xdr:rowOff>
    </xdr:from>
    <xdr:to>
      <xdr:col>5</xdr:col>
      <xdr:colOff>447257</xdr:colOff>
      <xdr:row>4</xdr:row>
      <xdr:rowOff>157368</xdr:rowOff>
    </xdr:to>
    <xdr:cxnSp macro="">
      <xdr:nvCxnSpPr>
        <xdr:cNvPr id="9" name="Düz Ok Bağlayıcısı 8"/>
        <xdr:cNvCxnSpPr>
          <a:stCxn id="4" idx="2"/>
          <a:endCxn id="5" idx="0"/>
        </xdr:cNvCxnSpPr>
      </xdr:nvCxnSpPr>
      <xdr:spPr>
        <a:xfrm>
          <a:off x="3880399" y="753718"/>
          <a:ext cx="4141" cy="1325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552069</xdr:colOff>
      <xdr:row>8</xdr:row>
      <xdr:rowOff>99399</xdr:rowOff>
    </xdr:from>
    <xdr:to>
      <xdr:col>5</xdr:col>
      <xdr:colOff>149088</xdr:colOff>
      <xdr:row>9</xdr:row>
      <xdr:rowOff>66265</xdr:rowOff>
    </xdr:to>
    <xdr:cxnSp macro="">
      <xdr:nvCxnSpPr>
        <xdr:cNvPr id="33" name="Dirsek Bağlayıcısı 32"/>
        <xdr:cNvCxnSpPr>
          <a:stCxn id="6" idx="1"/>
          <a:endCxn id="24" idx="0"/>
        </xdr:cNvCxnSpPr>
      </xdr:nvCxnSpPr>
      <xdr:spPr>
        <a:xfrm rot="10800000" flipV="1">
          <a:off x="2614439" y="1557138"/>
          <a:ext cx="971932" cy="14908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45237</xdr:colOff>
      <xdr:row>8</xdr:row>
      <xdr:rowOff>99399</xdr:rowOff>
    </xdr:from>
    <xdr:to>
      <xdr:col>7</xdr:col>
      <xdr:colOff>509383</xdr:colOff>
      <xdr:row>9</xdr:row>
      <xdr:rowOff>124243</xdr:rowOff>
    </xdr:to>
    <xdr:cxnSp macro="">
      <xdr:nvCxnSpPr>
        <xdr:cNvPr id="35" name="Dirsek Bağlayıcısı 34"/>
        <xdr:cNvCxnSpPr>
          <a:stCxn id="6" idx="3"/>
          <a:endCxn id="25" idx="0"/>
        </xdr:cNvCxnSpPr>
      </xdr:nvCxnSpPr>
      <xdr:spPr>
        <a:xfrm>
          <a:off x="4169976" y="1557138"/>
          <a:ext cx="1151603" cy="20706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339586</xdr:colOff>
      <xdr:row>6</xdr:row>
      <xdr:rowOff>119270</xdr:rowOff>
    </xdr:from>
    <xdr:to>
      <xdr:col>6</xdr:col>
      <xdr:colOff>554934</xdr:colOff>
      <xdr:row>7</xdr:row>
      <xdr:rowOff>66262</xdr:rowOff>
    </xdr:to>
    <xdr:sp macro="" textlink="">
      <xdr:nvSpPr>
        <xdr:cNvPr id="41" name="1 Akış Çizelgesi: İşlem"/>
        <xdr:cNvSpPr/>
      </xdr:nvSpPr>
      <xdr:spPr>
        <a:xfrm>
          <a:off x="3089412" y="1212574"/>
          <a:ext cx="1590261" cy="12921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Kontrol işleminin yapılması</a:t>
          </a:r>
        </a:p>
      </xdr:txBody>
    </xdr:sp>
    <xdr:clientData/>
  </xdr:twoCellAnchor>
  <xdr:twoCellAnchor>
    <xdr:from>
      <xdr:col>5</xdr:col>
      <xdr:colOff>447257</xdr:colOff>
      <xdr:row>5</xdr:row>
      <xdr:rowOff>140804</xdr:rowOff>
    </xdr:from>
    <xdr:to>
      <xdr:col>5</xdr:col>
      <xdr:colOff>447260</xdr:colOff>
      <xdr:row>6</xdr:row>
      <xdr:rowOff>119270</xdr:rowOff>
    </xdr:to>
    <xdr:cxnSp macro="">
      <xdr:nvCxnSpPr>
        <xdr:cNvPr id="43" name="Düz Ok Bağlayıcısı 42"/>
        <xdr:cNvCxnSpPr>
          <a:stCxn id="5" idx="2"/>
          <a:endCxn id="41" idx="0"/>
        </xdr:cNvCxnSpPr>
      </xdr:nvCxnSpPr>
      <xdr:spPr>
        <a:xfrm>
          <a:off x="3884540" y="1051891"/>
          <a:ext cx="3" cy="1606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440891</xdr:colOff>
      <xdr:row>7</xdr:row>
      <xdr:rowOff>66262</xdr:rowOff>
    </xdr:from>
    <xdr:to>
      <xdr:col>5</xdr:col>
      <xdr:colOff>447260</xdr:colOff>
      <xdr:row>8</xdr:row>
      <xdr:rowOff>8</xdr:rowOff>
    </xdr:to>
    <xdr:cxnSp macro="">
      <xdr:nvCxnSpPr>
        <xdr:cNvPr id="45" name="Düz Ok Bağlayıcısı 44"/>
        <xdr:cNvCxnSpPr>
          <a:stCxn id="41" idx="2"/>
          <a:endCxn id="6" idx="0"/>
        </xdr:cNvCxnSpPr>
      </xdr:nvCxnSpPr>
      <xdr:spPr>
        <a:xfrm flipH="1">
          <a:off x="3878174" y="1341784"/>
          <a:ext cx="6369" cy="1159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505239</xdr:colOff>
      <xdr:row>12</xdr:row>
      <xdr:rowOff>33131</xdr:rowOff>
    </xdr:from>
    <xdr:to>
      <xdr:col>8</xdr:col>
      <xdr:colOff>513523</xdr:colOff>
      <xdr:row>14</xdr:row>
      <xdr:rowOff>115957</xdr:rowOff>
    </xdr:to>
    <xdr:sp macro="" textlink="">
      <xdr:nvSpPr>
        <xdr:cNvPr id="47" name="4 Akış Çizelgesi: Sonlandırıcı"/>
        <xdr:cNvSpPr/>
      </xdr:nvSpPr>
      <xdr:spPr>
        <a:xfrm>
          <a:off x="4629978" y="2219740"/>
          <a:ext cx="1383197" cy="44726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solidFill>
                <a:schemeClr val="dk1"/>
              </a:solidFill>
              <a:effectLst/>
              <a:latin typeface="+mn-lt"/>
              <a:ea typeface="+mn-ea"/>
              <a:cs typeface="+mn-cs"/>
            </a:rPr>
            <a:t>Düzeltilmek üzere ilgili</a:t>
          </a:r>
          <a:r>
            <a:rPr lang="tr-TR" sz="800" baseline="0">
              <a:solidFill>
                <a:schemeClr val="dk1"/>
              </a:solidFill>
              <a:effectLst/>
              <a:latin typeface="+mn-lt"/>
              <a:ea typeface="+mn-ea"/>
              <a:cs typeface="+mn-cs"/>
            </a:rPr>
            <a:t> kuruma iade edilmesi</a:t>
          </a:r>
          <a:endParaRPr lang="tr-TR" sz="800">
            <a:effectLst/>
          </a:endParaRPr>
        </a:p>
      </xdr:txBody>
    </xdr:sp>
    <xdr:clientData/>
  </xdr:twoCellAnchor>
  <xdr:twoCellAnchor>
    <xdr:from>
      <xdr:col>3</xdr:col>
      <xdr:colOff>552069</xdr:colOff>
      <xdr:row>10</xdr:row>
      <xdr:rowOff>86760</xdr:rowOff>
    </xdr:from>
    <xdr:to>
      <xdr:col>3</xdr:col>
      <xdr:colOff>556853</xdr:colOff>
      <xdr:row>11</xdr:row>
      <xdr:rowOff>33132</xdr:rowOff>
    </xdr:to>
    <xdr:cxnSp macro="">
      <xdr:nvCxnSpPr>
        <xdr:cNvPr id="49" name="Düz Ok Bağlayıcısı 48"/>
        <xdr:cNvCxnSpPr>
          <a:stCxn id="24" idx="2"/>
          <a:endCxn id="26" idx="0"/>
        </xdr:cNvCxnSpPr>
      </xdr:nvCxnSpPr>
      <xdr:spPr>
        <a:xfrm>
          <a:off x="2614439" y="1908934"/>
          <a:ext cx="4784" cy="1285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302317</xdr:colOff>
      <xdr:row>11</xdr:row>
      <xdr:rowOff>132523</xdr:rowOff>
    </xdr:from>
    <xdr:to>
      <xdr:col>3</xdr:col>
      <xdr:colOff>265051</xdr:colOff>
      <xdr:row>12</xdr:row>
      <xdr:rowOff>140805</xdr:rowOff>
    </xdr:to>
    <xdr:cxnSp macro="">
      <xdr:nvCxnSpPr>
        <xdr:cNvPr id="51" name="Dirsek Bağlayıcısı 50"/>
        <xdr:cNvCxnSpPr>
          <a:stCxn id="26" idx="1"/>
          <a:endCxn id="7" idx="0"/>
        </xdr:cNvCxnSpPr>
      </xdr:nvCxnSpPr>
      <xdr:spPr>
        <a:xfrm rot="10800000" flipV="1">
          <a:off x="1677230" y="2136914"/>
          <a:ext cx="650191" cy="1905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161199</xdr:colOff>
      <xdr:row>11</xdr:row>
      <xdr:rowOff>132523</xdr:rowOff>
    </xdr:from>
    <xdr:to>
      <xdr:col>5</xdr:col>
      <xdr:colOff>352011</xdr:colOff>
      <xdr:row>12</xdr:row>
      <xdr:rowOff>132523</xdr:rowOff>
    </xdr:to>
    <xdr:cxnSp macro="">
      <xdr:nvCxnSpPr>
        <xdr:cNvPr id="53" name="Dirsek Bağlayıcısı 52"/>
        <xdr:cNvCxnSpPr>
          <a:stCxn id="26" idx="3"/>
          <a:endCxn id="8" idx="0"/>
        </xdr:cNvCxnSpPr>
      </xdr:nvCxnSpPr>
      <xdr:spPr>
        <a:xfrm>
          <a:off x="2911025" y="2136914"/>
          <a:ext cx="878269" cy="18221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349526</xdr:colOff>
      <xdr:row>13</xdr:row>
      <xdr:rowOff>165654</xdr:rowOff>
    </xdr:from>
    <xdr:to>
      <xdr:col>5</xdr:col>
      <xdr:colOff>352011</xdr:colOff>
      <xdr:row>15</xdr:row>
      <xdr:rowOff>3312</xdr:rowOff>
    </xdr:to>
    <xdr:cxnSp macro="">
      <xdr:nvCxnSpPr>
        <xdr:cNvPr id="57" name="Düz Ok Bağlayıcısı 56"/>
        <xdr:cNvCxnSpPr>
          <a:stCxn id="8" idx="2"/>
          <a:endCxn id="61" idx="0"/>
        </xdr:cNvCxnSpPr>
      </xdr:nvCxnSpPr>
      <xdr:spPr>
        <a:xfrm flipH="1">
          <a:off x="3786809" y="2534480"/>
          <a:ext cx="2485" cy="2020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467140</xdr:colOff>
      <xdr:row>15</xdr:row>
      <xdr:rowOff>3312</xdr:rowOff>
    </xdr:from>
    <xdr:to>
      <xdr:col>6</xdr:col>
      <xdr:colOff>231913</xdr:colOff>
      <xdr:row>19</xdr:row>
      <xdr:rowOff>157370</xdr:rowOff>
    </xdr:to>
    <xdr:sp macro="" textlink="">
      <xdr:nvSpPr>
        <xdr:cNvPr id="61" name="4 Akış Çizelgesi: Sonlandırıcı"/>
        <xdr:cNvSpPr/>
      </xdr:nvSpPr>
      <xdr:spPr>
        <a:xfrm>
          <a:off x="3216966" y="2736573"/>
          <a:ext cx="1139686" cy="88292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solidFill>
                <a:schemeClr val="dk1"/>
              </a:solidFill>
              <a:effectLst/>
              <a:latin typeface="+mn-lt"/>
              <a:ea typeface="+mn-ea"/>
              <a:cs typeface="+mn-cs"/>
            </a:rPr>
            <a:t>30 Günü</a:t>
          </a:r>
          <a:r>
            <a:rPr lang="tr-TR" sz="800" baseline="0">
              <a:solidFill>
                <a:schemeClr val="dk1"/>
              </a:solidFill>
              <a:effectLst/>
              <a:latin typeface="+mn-lt"/>
              <a:ea typeface="+mn-ea"/>
              <a:cs typeface="+mn-cs"/>
            </a:rPr>
            <a:t> geçenlerin takip ve tahsil edilmek üzere Vergi Dairesi Başkanlığına gönderilmesi</a:t>
          </a:r>
          <a:endParaRPr lang="tr-TR" sz="800">
            <a:effectLst/>
          </a:endParaRPr>
        </a:p>
      </xdr:txBody>
    </xdr:sp>
    <xdr:clientData/>
  </xdr:twoCellAnchor>
  <xdr:twoCellAnchor>
    <xdr:from>
      <xdr:col>0</xdr:col>
      <xdr:colOff>351184</xdr:colOff>
      <xdr:row>18</xdr:row>
      <xdr:rowOff>69571</xdr:rowOff>
    </xdr:from>
    <xdr:to>
      <xdr:col>2</xdr:col>
      <xdr:colOff>165653</xdr:colOff>
      <xdr:row>20</xdr:row>
      <xdr:rowOff>61289</xdr:rowOff>
    </xdr:to>
    <xdr:sp macro="" textlink="">
      <xdr:nvSpPr>
        <xdr:cNvPr id="62" name="1 Akış Çizelgesi: İşlem"/>
        <xdr:cNvSpPr/>
      </xdr:nvSpPr>
      <xdr:spPr>
        <a:xfrm>
          <a:off x="351184" y="3349484"/>
          <a:ext cx="1189382" cy="35615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solidFill>
                <a:schemeClr val="dk1"/>
              </a:solidFill>
              <a:effectLst/>
              <a:latin typeface="+mn-lt"/>
              <a:ea typeface="+mn-ea"/>
              <a:cs typeface="+mn-cs"/>
            </a:rPr>
            <a:t>Ana paranın 3/4 oranında tahsilatı </a:t>
          </a:r>
          <a:r>
            <a:rPr lang="tr-TR" sz="800" baseline="0">
              <a:solidFill>
                <a:schemeClr val="dk1"/>
              </a:solidFill>
              <a:effectLst/>
              <a:latin typeface="+mn-lt"/>
              <a:ea typeface="+mn-ea"/>
              <a:cs typeface="+mn-cs"/>
            </a:rPr>
            <a:t>yapılması</a:t>
          </a:r>
          <a:endParaRPr lang="tr-TR" sz="800"/>
        </a:p>
      </xdr:txBody>
    </xdr:sp>
    <xdr:clientData/>
  </xdr:twoCellAnchor>
  <xdr:twoCellAnchor>
    <xdr:from>
      <xdr:col>2</xdr:col>
      <xdr:colOff>520152</xdr:colOff>
      <xdr:row>18</xdr:row>
      <xdr:rowOff>64590</xdr:rowOff>
    </xdr:from>
    <xdr:to>
      <xdr:col>4</xdr:col>
      <xdr:colOff>334621</xdr:colOff>
      <xdr:row>20</xdr:row>
      <xdr:rowOff>56308</xdr:rowOff>
    </xdr:to>
    <xdr:sp macro="" textlink="">
      <xdr:nvSpPr>
        <xdr:cNvPr id="63" name="1 Akış Çizelgesi: İşlem"/>
        <xdr:cNvSpPr/>
      </xdr:nvSpPr>
      <xdr:spPr>
        <a:xfrm>
          <a:off x="1895065" y="3344503"/>
          <a:ext cx="1189382" cy="35615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solidFill>
                <a:schemeClr val="dk1"/>
              </a:solidFill>
              <a:effectLst/>
              <a:latin typeface="+mn-lt"/>
              <a:ea typeface="+mn-ea"/>
              <a:cs typeface="+mn-cs"/>
            </a:rPr>
            <a:t>Ana paranın tamamı</a:t>
          </a:r>
          <a:r>
            <a:rPr lang="tr-TR" sz="800" baseline="0">
              <a:solidFill>
                <a:schemeClr val="dk1"/>
              </a:solidFill>
              <a:effectLst/>
              <a:latin typeface="+mn-lt"/>
              <a:ea typeface="+mn-ea"/>
              <a:cs typeface="+mn-cs"/>
            </a:rPr>
            <a:t> üzerinden tahsilat yapılması</a:t>
          </a:r>
          <a:endParaRPr lang="tr-TR" sz="800">
            <a:effectLst/>
          </a:endParaRPr>
        </a:p>
      </xdr:txBody>
    </xdr:sp>
    <xdr:clientData/>
  </xdr:twoCellAnchor>
  <xdr:twoCellAnchor>
    <xdr:from>
      <xdr:col>1</xdr:col>
      <xdr:colOff>258418</xdr:colOff>
      <xdr:row>17</xdr:row>
      <xdr:rowOff>91108</xdr:rowOff>
    </xdr:from>
    <xdr:to>
      <xdr:col>1</xdr:col>
      <xdr:colOff>260903</xdr:colOff>
      <xdr:row>18</xdr:row>
      <xdr:rowOff>69571</xdr:rowOff>
    </xdr:to>
    <xdr:cxnSp macro="">
      <xdr:nvCxnSpPr>
        <xdr:cNvPr id="75" name="Düz Ok Bağlayıcısı 74"/>
        <xdr:cNvCxnSpPr>
          <a:stCxn id="12" idx="2"/>
          <a:endCxn id="62" idx="0"/>
        </xdr:cNvCxnSpPr>
      </xdr:nvCxnSpPr>
      <xdr:spPr>
        <a:xfrm flipH="1">
          <a:off x="945875" y="3188804"/>
          <a:ext cx="2485" cy="1606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426554</xdr:colOff>
      <xdr:row>17</xdr:row>
      <xdr:rowOff>91108</xdr:rowOff>
    </xdr:from>
    <xdr:to>
      <xdr:col>3</xdr:col>
      <xdr:colOff>427386</xdr:colOff>
      <xdr:row>18</xdr:row>
      <xdr:rowOff>64590</xdr:rowOff>
    </xdr:to>
    <xdr:cxnSp macro="">
      <xdr:nvCxnSpPr>
        <xdr:cNvPr id="77" name="Düz Ok Bağlayıcısı 76"/>
        <xdr:cNvCxnSpPr>
          <a:stCxn id="13" idx="2"/>
          <a:endCxn id="63" idx="0"/>
        </xdr:cNvCxnSpPr>
      </xdr:nvCxnSpPr>
      <xdr:spPr>
        <a:xfrm>
          <a:off x="2488924" y="3188804"/>
          <a:ext cx="832" cy="1556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260903</xdr:colOff>
      <xdr:row>15</xdr:row>
      <xdr:rowOff>99390</xdr:rowOff>
    </xdr:from>
    <xdr:to>
      <xdr:col>2</xdr:col>
      <xdr:colOff>8281</xdr:colOff>
      <xdr:row>16</xdr:row>
      <xdr:rowOff>66260</xdr:rowOff>
    </xdr:to>
    <xdr:cxnSp macro="">
      <xdr:nvCxnSpPr>
        <xdr:cNvPr id="79" name="Dirsek Bağlayıcısı 78"/>
        <xdr:cNvCxnSpPr>
          <a:stCxn id="14" idx="1"/>
          <a:endCxn id="12" idx="0"/>
        </xdr:cNvCxnSpPr>
      </xdr:nvCxnSpPr>
      <xdr:spPr>
        <a:xfrm rot="10800000" flipV="1">
          <a:off x="948360" y="2832651"/>
          <a:ext cx="434834" cy="14908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591886</xdr:colOff>
      <xdr:row>15</xdr:row>
      <xdr:rowOff>99391</xdr:rowOff>
    </xdr:from>
    <xdr:to>
      <xdr:col>3</xdr:col>
      <xdr:colOff>426554</xdr:colOff>
      <xdr:row>16</xdr:row>
      <xdr:rowOff>57979</xdr:rowOff>
    </xdr:to>
    <xdr:cxnSp macro="">
      <xdr:nvCxnSpPr>
        <xdr:cNvPr id="81" name="Dirsek Bağlayıcısı 80"/>
        <xdr:cNvCxnSpPr>
          <a:stCxn id="14" idx="3"/>
          <a:endCxn id="13" idx="0"/>
        </xdr:cNvCxnSpPr>
      </xdr:nvCxnSpPr>
      <xdr:spPr>
        <a:xfrm>
          <a:off x="1966799" y="2832652"/>
          <a:ext cx="522125" cy="14080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300084</xdr:colOff>
      <xdr:row>14</xdr:row>
      <xdr:rowOff>24850</xdr:rowOff>
    </xdr:from>
    <xdr:to>
      <xdr:col>2</xdr:col>
      <xdr:colOff>302316</xdr:colOff>
      <xdr:row>15</xdr:row>
      <xdr:rowOff>0</xdr:rowOff>
    </xdr:to>
    <xdr:cxnSp macro="">
      <xdr:nvCxnSpPr>
        <xdr:cNvPr id="83" name="Düz Ok Bağlayıcısı 82"/>
        <xdr:cNvCxnSpPr>
          <a:stCxn id="7" idx="2"/>
          <a:endCxn id="14" idx="0"/>
        </xdr:cNvCxnSpPr>
      </xdr:nvCxnSpPr>
      <xdr:spPr>
        <a:xfrm flipH="1">
          <a:off x="1674997" y="2575893"/>
          <a:ext cx="2232" cy="1573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367743</xdr:colOff>
      <xdr:row>28</xdr:row>
      <xdr:rowOff>168966</xdr:rowOff>
    </xdr:from>
    <xdr:to>
      <xdr:col>3</xdr:col>
      <xdr:colOff>359460</xdr:colOff>
      <xdr:row>30</xdr:row>
      <xdr:rowOff>168966</xdr:rowOff>
    </xdr:to>
    <xdr:sp macro="" textlink="">
      <xdr:nvSpPr>
        <xdr:cNvPr id="84" name="1 Akış Çizelgesi: İşlem"/>
        <xdr:cNvSpPr/>
      </xdr:nvSpPr>
      <xdr:spPr>
        <a:xfrm>
          <a:off x="1055200" y="5271053"/>
          <a:ext cx="1366630" cy="36443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Tahsilat işleminin gerçekleştirilmesi</a:t>
          </a:r>
        </a:p>
      </xdr:txBody>
    </xdr:sp>
    <xdr:clientData/>
  </xdr:twoCellAnchor>
  <xdr:twoCellAnchor>
    <xdr:from>
      <xdr:col>1</xdr:col>
      <xdr:colOff>258418</xdr:colOff>
      <xdr:row>20</xdr:row>
      <xdr:rowOff>61289</xdr:rowOff>
    </xdr:from>
    <xdr:to>
      <xdr:col>2</xdr:col>
      <xdr:colOff>364434</xdr:colOff>
      <xdr:row>21</xdr:row>
      <xdr:rowOff>91110</xdr:rowOff>
    </xdr:to>
    <xdr:cxnSp macro="">
      <xdr:nvCxnSpPr>
        <xdr:cNvPr id="86" name="Dirsek Bağlayıcısı 85"/>
        <xdr:cNvCxnSpPr>
          <a:stCxn id="62" idx="2"/>
          <a:endCxn id="10" idx="0"/>
        </xdr:cNvCxnSpPr>
      </xdr:nvCxnSpPr>
      <xdr:spPr>
        <a:xfrm rot="16200000" flipH="1">
          <a:off x="1236592" y="3414920"/>
          <a:ext cx="212038" cy="79347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364435</xdr:colOff>
      <xdr:row>20</xdr:row>
      <xdr:rowOff>56308</xdr:rowOff>
    </xdr:from>
    <xdr:to>
      <xdr:col>3</xdr:col>
      <xdr:colOff>427387</xdr:colOff>
      <xdr:row>21</xdr:row>
      <xdr:rowOff>91110</xdr:rowOff>
    </xdr:to>
    <xdr:cxnSp macro="">
      <xdr:nvCxnSpPr>
        <xdr:cNvPr id="88" name="Dirsek Bağlayıcısı 87"/>
        <xdr:cNvCxnSpPr>
          <a:stCxn id="63" idx="2"/>
          <a:endCxn id="10" idx="0"/>
        </xdr:cNvCxnSpPr>
      </xdr:nvCxnSpPr>
      <xdr:spPr>
        <a:xfrm rot="5400000">
          <a:off x="2006043" y="3433961"/>
          <a:ext cx="217019" cy="75040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364434</xdr:colOff>
      <xdr:row>23</xdr:row>
      <xdr:rowOff>82828</xdr:rowOff>
    </xdr:from>
    <xdr:to>
      <xdr:col>2</xdr:col>
      <xdr:colOff>368577</xdr:colOff>
      <xdr:row>24</xdr:row>
      <xdr:rowOff>8283</xdr:rowOff>
    </xdr:to>
    <xdr:cxnSp macro="">
      <xdr:nvCxnSpPr>
        <xdr:cNvPr id="102" name="Düz Ok Bağlayıcısı 101"/>
        <xdr:cNvCxnSpPr>
          <a:stCxn id="10" idx="2"/>
          <a:endCxn id="15" idx="0"/>
        </xdr:cNvCxnSpPr>
      </xdr:nvCxnSpPr>
      <xdr:spPr>
        <a:xfrm>
          <a:off x="1739347" y="4273828"/>
          <a:ext cx="4143" cy="1076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306454</xdr:colOff>
      <xdr:row>31</xdr:row>
      <xdr:rowOff>110987</xdr:rowOff>
    </xdr:from>
    <xdr:to>
      <xdr:col>3</xdr:col>
      <xdr:colOff>417443</xdr:colOff>
      <xdr:row>32</xdr:row>
      <xdr:rowOff>157369</xdr:rowOff>
    </xdr:to>
    <xdr:sp macro="" textlink="">
      <xdr:nvSpPr>
        <xdr:cNvPr id="103" name="4 Akış Çizelgesi: Sonlandırıcı"/>
        <xdr:cNvSpPr/>
      </xdr:nvSpPr>
      <xdr:spPr>
        <a:xfrm>
          <a:off x="993911" y="5759726"/>
          <a:ext cx="1485902" cy="2286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solidFill>
                <a:schemeClr val="dk1"/>
              </a:solidFill>
              <a:effectLst/>
              <a:latin typeface="+mn-lt"/>
              <a:ea typeface="+mn-ea"/>
              <a:cs typeface="+mn-cs"/>
            </a:rPr>
            <a:t>Alındı belgesi düzenlenir. ilgiliye</a:t>
          </a:r>
          <a:r>
            <a:rPr lang="tr-TR" sz="800" baseline="0">
              <a:solidFill>
                <a:schemeClr val="dk1"/>
              </a:solidFill>
              <a:effectLst/>
              <a:latin typeface="+mn-lt"/>
              <a:ea typeface="+mn-ea"/>
              <a:cs typeface="+mn-cs"/>
            </a:rPr>
            <a:t> verilir.</a:t>
          </a:r>
          <a:endParaRPr lang="tr-TR" sz="800">
            <a:effectLst/>
          </a:endParaRPr>
        </a:p>
      </xdr:txBody>
    </xdr:sp>
    <xdr:clientData/>
  </xdr:twoCellAnchor>
  <xdr:twoCellAnchor>
    <xdr:from>
      <xdr:col>2</xdr:col>
      <xdr:colOff>363602</xdr:colOff>
      <xdr:row>28</xdr:row>
      <xdr:rowOff>1</xdr:rowOff>
    </xdr:from>
    <xdr:to>
      <xdr:col>2</xdr:col>
      <xdr:colOff>364434</xdr:colOff>
      <xdr:row>28</xdr:row>
      <xdr:rowOff>168966</xdr:rowOff>
    </xdr:to>
    <xdr:cxnSp macro="">
      <xdr:nvCxnSpPr>
        <xdr:cNvPr id="105" name="Düz Ok Bağlayıcısı 104"/>
        <xdr:cNvCxnSpPr>
          <a:stCxn id="16" idx="2"/>
          <a:endCxn id="84" idx="0"/>
        </xdr:cNvCxnSpPr>
      </xdr:nvCxnSpPr>
      <xdr:spPr>
        <a:xfrm flipH="1">
          <a:off x="1738515" y="5102088"/>
          <a:ext cx="832" cy="1689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361949</xdr:colOff>
      <xdr:row>30</xdr:row>
      <xdr:rowOff>168966</xdr:rowOff>
    </xdr:from>
    <xdr:to>
      <xdr:col>2</xdr:col>
      <xdr:colOff>363602</xdr:colOff>
      <xdr:row>31</xdr:row>
      <xdr:rowOff>110987</xdr:rowOff>
    </xdr:to>
    <xdr:cxnSp macro="">
      <xdr:nvCxnSpPr>
        <xdr:cNvPr id="107" name="Düz Ok Bağlayıcısı 106"/>
        <xdr:cNvCxnSpPr>
          <a:stCxn id="84" idx="2"/>
          <a:endCxn id="103" idx="0"/>
        </xdr:cNvCxnSpPr>
      </xdr:nvCxnSpPr>
      <xdr:spPr>
        <a:xfrm flipH="1">
          <a:off x="1736862" y="5635488"/>
          <a:ext cx="1653" cy="1242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289891</xdr:colOff>
      <xdr:row>22</xdr:row>
      <xdr:rowOff>83516</xdr:rowOff>
    </xdr:from>
    <xdr:to>
      <xdr:col>3</xdr:col>
      <xdr:colOff>472103</xdr:colOff>
      <xdr:row>22</xdr:row>
      <xdr:rowOff>86969</xdr:rowOff>
    </xdr:to>
    <xdr:cxnSp macro="">
      <xdr:nvCxnSpPr>
        <xdr:cNvPr id="109" name="Düz Ok Bağlayıcısı 108"/>
        <xdr:cNvCxnSpPr>
          <a:stCxn id="10" idx="3"/>
          <a:endCxn id="21" idx="1"/>
        </xdr:cNvCxnSpPr>
      </xdr:nvCxnSpPr>
      <xdr:spPr>
        <a:xfrm flipV="1">
          <a:off x="2352261" y="4092299"/>
          <a:ext cx="182212" cy="34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417443</xdr:colOff>
      <xdr:row>32</xdr:row>
      <xdr:rowOff>42102</xdr:rowOff>
    </xdr:from>
    <xdr:to>
      <xdr:col>3</xdr:col>
      <xdr:colOff>621192</xdr:colOff>
      <xdr:row>32</xdr:row>
      <xdr:rowOff>43069</xdr:rowOff>
    </xdr:to>
    <xdr:cxnSp macro="">
      <xdr:nvCxnSpPr>
        <xdr:cNvPr id="111" name="Düz Ok Bağlayıcısı 110"/>
        <xdr:cNvCxnSpPr>
          <a:stCxn id="103" idx="3"/>
          <a:endCxn id="20" idx="1"/>
        </xdr:cNvCxnSpPr>
      </xdr:nvCxnSpPr>
      <xdr:spPr>
        <a:xfrm flipV="1">
          <a:off x="2479813" y="5873059"/>
          <a:ext cx="203749" cy="96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509381</xdr:colOff>
      <xdr:row>11</xdr:row>
      <xdr:rowOff>8287</xdr:rowOff>
    </xdr:from>
    <xdr:to>
      <xdr:col>7</xdr:col>
      <xdr:colOff>509383</xdr:colOff>
      <xdr:row>12</xdr:row>
      <xdr:rowOff>33131</xdr:rowOff>
    </xdr:to>
    <xdr:cxnSp macro="">
      <xdr:nvCxnSpPr>
        <xdr:cNvPr id="113" name="Düz Ok Bağlayıcısı 112"/>
        <xdr:cNvCxnSpPr>
          <a:stCxn id="25" idx="2"/>
          <a:endCxn id="47" idx="0"/>
        </xdr:cNvCxnSpPr>
      </xdr:nvCxnSpPr>
      <xdr:spPr>
        <a:xfrm flipH="1">
          <a:off x="5321577" y="2012678"/>
          <a:ext cx="2" cy="2070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225645</xdr:colOff>
      <xdr:row>27</xdr:row>
      <xdr:rowOff>29955</xdr:rowOff>
    </xdr:from>
    <xdr:to>
      <xdr:col>1</xdr:col>
      <xdr:colOff>364433</xdr:colOff>
      <xdr:row>27</xdr:row>
      <xdr:rowOff>37273</xdr:rowOff>
    </xdr:to>
    <xdr:cxnSp macro="">
      <xdr:nvCxnSpPr>
        <xdr:cNvPr id="115" name="Düz Ok Bağlayıcısı 114"/>
        <xdr:cNvCxnSpPr>
          <a:stCxn id="19" idx="4"/>
          <a:endCxn id="16" idx="1"/>
        </xdr:cNvCxnSpPr>
      </xdr:nvCxnSpPr>
      <xdr:spPr>
        <a:xfrm>
          <a:off x="913102" y="4949825"/>
          <a:ext cx="138788" cy="73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281612</xdr:colOff>
      <xdr:row>22</xdr:row>
      <xdr:rowOff>86969</xdr:rowOff>
    </xdr:from>
    <xdr:to>
      <xdr:col>1</xdr:col>
      <xdr:colOff>438976</xdr:colOff>
      <xdr:row>22</xdr:row>
      <xdr:rowOff>86971</xdr:rowOff>
    </xdr:to>
    <xdr:cxnSp macro="">
      <xdr:nvCxnSpPr>
        <xdr:cNvPr id="117" name="Düz Ok Bağlayıcısı 116"/>
        <xdr:cNvCxnSpPr>
          <a:stCxn id="11" idx="4"/>
          <a:endCxn id="10" idx="1"/>
        </xdr:cNvCxnSpPr>
      </xdr:nvCxnSpPr>
      <xdr:spPr>
        <a:xfrm flipV="1">
          <a:off x="969069" y="4095752"/>
          <a:ext cx="157364"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364434</xdr:colOff>
      <xdr:row>25</xdr:row>
      <xdr:rowOff>107673</xdr:rowOff>
    </xdr:from>
    <xdr:to>
      <xdr:col>2</xdr:col>
      <xdr:colOff>368577</xdr:colOff>
      <xdr:row>26</xdr:row>
      <xdr:rowOff>74546</xdr:rowOff>
    </xdr:to>
    <xdr:cxnSp macro="">
      <xdr:nvCxnSpPr>
        <xdr:cNvPr id="54" name="Düz Ok Bağlayıcısı 53"/>
        <xdr:cNvCxnSpPr>
          <a:stCxn id="15" idx="2"/>
          <a:endCxn id="16" idx="0"/>
        </xdr:cNvCxnSpPr>
      </xdr:nvCxnSpPr>
      <xdr:spPr>
        <a:xfrm flipH="1">
          <a:off x="1739347" y="4663108"/>
          <a:ext cx="4143" cy="1490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91109</xdr:colOff>
      <xdr:row>8</xdr:row>
      <xdr:rowOff>122997</xdr:rowOff>
    </xdr:from>
    <xdr:to>
      <xdr:col>2</xdr:col>
      <xdr:colOff>654328</xdr:colOff>
      <xdr:row>11</xdr:row>
      <xdr:rowOff>82827</xdr:rowOff>
    </xdr:to>
    <xdr:sp macro="" textlink="">
      <xdr:nvSpPr>
        <xdr:cNvPr id="2" name="1 Akış Çizelgesi: İşlem"/>
        <xdr:cNvSpPr/>
      </xdr:nvSpPr>
      <xdr:spPr>
        <a:xfrm>
          <a:off x="778566" y="1696693"/>
          <a:ext cx="1250675" cy="5064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Görevlisi</a:t>
          </a:r>
        </a:p>
      </xdr:txBody>
    </xdr:sp>
    <xdr:clientData/>
  </xdr:twoCellAnchor>
  <xdr:twoCellAnchor>
    <xdr:from>
      <xdr:col>3</xdr:col>
      <xdr:colOff>268356</xdr:colOff>
      <xdr:row>8</xdr:row>
      <xdr:rowOff>151157</xdr:rowOff>
    </xdr:from>
    <xdr:to>
      <xdr:col>5</xdr:col>
      <xdr:colOff>173935</xdr:colOff>
      <xdr:row>11</xdr:row>
      <xdr:rowOff>110987</xdr:rowOff>
    </xdr:to>
    <xdr:sp macro="" textlink="">
      <xdr:nvSpPr>
        <xdr:cNvPr id="3" name="1 Akış Çizelgesi: İşlem"/>
        <xdr:cNvSpPr/>
      </xdr:nvSpPr>
      <xdr:spPr>
        <a:xfrm>
          <a:off x="2330726" y="1724853"/>
          <a:ext cx="1280492" cy="5064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Sorumlusu</a:t>
          </a:r>
        </a:p>
      </xdr:txBody>
    </xdr:sp>
    <xdr:clientData/>
  </xdr:twoCellAnchor>
  <xdr:twoCellAnchor>
    <xdr:from>
      <xdr:col>5</xdr:col>
      <xdr:colOff>636103</xdr:colOff>
      <xdr:row>8</xdr:row>
      <xdr:rowOff>155712</xdr:rowOff>
    </xdr:from>
    <xdr:to>
      <xdr:col>7</xdr:col>
      <xdr:colOff>511865</xdr:colOff>
      <xdr:row>11</xdr:row>
      <xdr:rowOff>106017</xdr:rowOff>
    </xdr:to>
    <xdr:sp macro="" textlink="">
      <xdr:nvSpPr>
        <xdr:cNvPr id="4" name="1 Akış Çizelgesi: İşlem"/>
        <xdr:cNvSpPr/>
      </xdr:nvSpPr>
      <xdr:spPr>
        <a:xfrm>
          <a:off x="4073386" y="1729408"/>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r>
            <a:rPr lang="tr-TR" sz="1000" baseline="0"/>
            <a:t> / Yardımcısı</a:t>
          </a:r>
          <a:endParaRPr lang="tr-TR" sz="1000"/>
        </a:p>
      </xdr:txBody>
    </xdr:sp>
    <xdr:clientData/>
  </xdr:twoCellAnchor>
  <xdr:twoCellAnchor>
    <xdr:from>
      <xdr:col>5</xdr:col>
      <xdr:colOff>173935</xdr:colOff>
      <xdr:row>10</xdr:row>
      <xdr:rowOff>39757</xdr:rowOff>
    </xdr:from>
    <xdr:to>
      <xdr:col>5</xdr:col>
      <xdr:colOff>636103</xdr:colOff>
      <xdr:row>10</xdr:row>
      <xdr:rowOff>39964</xdr:rowOff>
    </xdr:to>
    <xdr:cxnSp macro="">
      <xdr:nvCxnSpPr>
        <xdr:cNvPr id="7" name="Düz Ok Bağlayıcısı 6"/>
        <xdr:cNvCxnSpPr>
          <a:stCxn id="3" idx="3"/>
          <a:endCxn id="4" idx="1"/>
        </xdr:cNvCxnSpPr>
      </xdr:nvCxnSpPr>
      <xdr:spPr>
        <a:xfrm flipV="1">
          <a:off x="3611218" y="1977887"/>
          <a:ext cx="462168" cy="2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28991</xdr:colOff>
      <xdr:row>8</xdr:row>
      <xdr:rowOff>122997</xdr:rowOff>
    </xdr:from>
    <xdr:to>
      <xdr:col>4</xdr:col>
      <xdr:colOff>221146</xdr:colOff>
      <xdr:row>8</xdr:row>
      <xdr:rowOff>151157</xdr:rowOff>
    </xdr:to>
    <xdr:cxnSp macro="">
      <xdr:nvCxnSpPr>
        <xdr:cNvPr id="12" name="Dirsek Bağlayıcısı 11"/>
        <xdr:cNvCxnSpPr>
          <a:stCxn id="2" idx="0"/>
          <a:endCxn id="3" idx="0"/>
        </xdr:cNvCxnSpPr>
      </xdr:nvCxnSpPr>
      <xdr:spPr>
        <a:xfrm rot="16200000" flipH="1">
          <a:off x="2173358" y="927239"/>
          <a:ext cx="28160" cy="1567068"/>
        </a:xfrm>
        <a:prstGeom prst="bentConnector3">
          <a:avLst>
            <a:gd name="adj1" fmla="val -81179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28991</xdr:colOff>
      <xdr:row>11</xdr:row>
      <xdr:rowOff>82827</xdr:rowOff>
    </xdr:from>
    <xdr:to>
      <xdr:col>4</xdr:col>
      <xdr:colOff>221146</xdr:colOff>
      <xdr:row>11</xdr:row>
      <xdr:rowOff>110987</xdr:rowOff>
    </xdr:to>
    <xdr:cxnSp macro="">
      <xdr:nvCxnSpPr>
        <xdr:cNvPr id="14" name="Dirsek Bağlayıcısı 13"/>
        <xdr:cNvCxnSpPr>
          <a:stCxn id="3" idx="2"/>
          <a:endCxn id="2" idx="2"/>
        </xdr:cNvCxnSpPr>
      </xdr:nvCxnSpPr>
      <xdr:spPr>
        <a:xfrm rot="5400000" flipH="1">
          <a:off x="2173358" y="1433721"/>
          <a:ext cx="28160" cy="1567068"/>
        </a:xfrm>
        <a:prstGeom prst="bentConnector3">
          <a:avLst>
            <a:gd name="adj1" fmla="val -81179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muratyilmaz@live.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8" sqref="C8"/>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1056</v>
      </c>
    </row>
    <row r="4" spans="1:256">
      <c r="A4" s="53" t="s">
        <v>775</v>
      </c>
      <c r="B4" s="37" t="s">
        <v>441</v>
      </c>
      <c r="C4" s="43" t="s">
        <v>1067</v>
      </c>
    </row>
    <row r="5" spans="1:256">
      <c r="A5" s="53" t="s">
        <v>776</v>
      </c>
      <c r="B5" s="37" t="s">
        <v>440</v>
      </c>
      <c r="C5" s="42" t="s">
        <v>1068</v>
      </c>
    </row>
    <row r="6" spans="1:256">
      <c r="A6" s="53" t="s">
        <v>777</v>
      </c>
      <c r="B6" s="37" t="s">
        <v>772</v>
      </c>
      <c r="C6" s="44" t="s">
        <v>1069</v>
      </c>
    </row>
    <row r="7" spans="1:256">
      <c r="A7" s="53" t="s">
        <v>778</v>
      </c>
      <c r="B7" s="37" t="s">
        <v>773</v>
      </c>
      <c r="C7" s="44" t="s">
        <v>1070</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779</v>
      </c>
      <c r="C13" s="47"/>
      <c r="D13" s="48"/>
    </row>
    <row r="14" spans="1:256">
      <c r="A14" s="49">
        <f>IF(AND('21_K_IK'!B9&lt;&gt;"",'21_K_IK'!C9&lt;&gt;""),1,0)</f>
        <v>1</v>
      </c>
      <c r="B14" s="60" t="s">
        <v>791</v>
      </c>
      <c r="D14" s="48"/>
    </row>
    <row r="15" spans="1:256">
      <c r="A15" s="109">
        <f>IF(AND('22_K_EK'!B9&lt;&gt;"",'22_K_EK'!C9&lt;&gt;""),1,0)</f>
        <v>0</v>
      </c>
      <c r="B15" s="110" t="s">
        <v>1051</v>
      </c>
      <c r="C15" s="111"/>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0</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0"/>
  <sheetViews>
    <sheetView tabSelected="1" view="pageBreakPreview" zoomScaleNormal="100" zoomScaleSheetLayoutView="100" workbookViewId="0">
      <selection activeCell="C12" sqref="C12"/>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1" t="str">
        <f>IF('1_GO'!C3="","",'1_GO'!C3)</f>
        <v>MUHASEBAT Süreç Grubu</v>
      </c>
      <c r="C1" s="142"/>
      <c r="D1" s="35" t="s">
        <v>808</v>
      </c>
    </row>
    <row r="2" spans="1:4">
      <c r="A2" s="1" t="s">
        <v>786</v>
      </c>
      <c r="B2" s="143" t="str">
        <f>IF('1_GO'!C4="","",'1_GO'!C4)</f>
        <v>Tahsilatlar Ana Süreci</v>
      </c>
      <c r="C2" s="144"/>
    </row>
    <row r="3" spans="1:4">
      <c r="A3" s="1" t="s">
        <v>785</v>
      </c>
      <c r="B3" s="145" t="str">
        <f>IF('1_GO'!C5="","",'1_GO'!C5)</f>
        <v>Bütçe Gelirleri tahsilat işlemleri</v>
      </c>
      <c r="C3" s="146"/>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7" t="s">
        <v>1084</v>
      </c>
      <c r="C9" s="12" t="s">
        <v>1086</v>
      </c>
    </row>
    <row r="10" spans="1:4">
      <c r="A10" s="12">
        <v>2</v>
      </c>
      <c r="B10" s="36" t="s">
        <v>1085</v>
      </c>
      <c r="C10" s="12" t="s">
        <v>1087</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A10" sqref="A10"/>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Bütçe Gelirleri tahsilat işlemleri</v>
      </c>
    </row>
    <row r="4" spans="1:3">
      <c r="A4" s="2"/>
      <c r="B4" s="2"/>
    </row>
    <row r="5" spans="1:3" ht="18">
      <c r="A5" s="6" t="s">
        <v>1038</v>
      </c>
      <c r="B5" s="8"/>
    </row>
    <row r="6" spans="1:3">
      <c r="A6" s="9"/>
      <c r="B6" s="11"/>
    </row>
    <row r="7" spans="1:3">
      <c r="A7" s="3"/>
      <c r="B7" s="2"/>
    </row>
    <row r="8" spans="1:3">
      <c r="A8" s="1" t="s">
        <v>782</v>
      </c>
      <c r="B8" s="1" t="s">
        <v>806</v>
      </c>
    </row>
    <row r="9" spans="1:3">
      <c r="A9" s="12">
        <v>1</v>
      </c>
      <c r="B9" s="12" t="s">
        <v>1085</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8"/>
  <sheetViews>
    <sheetView view="pageBreakPreview" zoomScaleNormal="100" zoomScaleSheetLayoutView="100" workbookViewId="0">
      <selection activeCell="B9" sqref="B9"/>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Bütçe Gelirleri tahsilat işlemleri</v>
      </c>
    </row>
    <row r="4" spans="1:3">
      <c r="A4" s="2"/>
      <c r="B4" s="2"/>
    </row>
    <row r="5" spans="1:3" ht="18">
      <c r="A5" s="6" t="s">
        <v>1039</v>
      </c>
      <c r="B5" s="8"/>
    </row>
    <row r="6" spans="1:3">
      <c r="A6" s="9"/>
      <c r="B6" s="11"/>
    </row>
    <row r="7" spans="1:3">
      <c r="A7" s="3"/>
      <c r="B7" s="2"/>
    </row>
    <row r="8" spans="1:3">
      <c r="A8" s="1" t="s">
        <v>782</v>
      </c>
      <c r="B8" s="1" t="s">
        <v>805</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15" activePane="bottomRight" state="frozen"/>
      <selection pane="topRight" activeCell="E1" sqref="E1"/>
      <selection pane="bottomLeft" activeCell="A10" sqref="A10"/>
      <selection pane="bottomRight" activeCell="A9" sqref="A9:M16"/>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8" t="str">
        <f>IF('1_GO'!C3="","",'1_GO'!C3)</f>
        <v>MUHASEBAT Süreç Grubu</v>
      </c>
      <c r="C1" s="158"/>
      <c r="D1" s="158"/>
      <c r="E1" s="35" t="s">
        <v>808</v>
      </c>
      <c r="F1" s="14"/>
      <c r="G1" s="14"/>
      <c r="H1" s="14"/>
      <c r="I1" s="14"/>
      <c r="J1" s="14"/>
      <c r="K1" s="14"/>
      <c r="L1" s="14"/>
      <c r="M1" s="14"/>
    </row>
    <row r="2" spans="1:13">
      <c r="A2" s="1" t="s">
        <v>786</v>
      </c>
      <c r="B2" s="159" t="str">
        <f>IF('1_GO'!C4="","",'1_GO'!C4)</f>
        <v>Tahsilatlar Ana Süreci</v>
      </c>
      <c r="C2" s="159"/>
      <c r="D2" s="159"/>
      <c r="E2" s="14"/>
      <c r="F2" s="14"/>
      <c r="G2" s="14"/>
      <c r="H2" s="14"/>
      <c r="I2" s="14"/>
      <c r="J2" s="14"/>
      <c r="K2" s="14"/>
      <c r="L2" s="14"/>
      <c r="M2" s="14"/>
    </row>
    <row r="3" spans="1:13">
      <c r="A3" s="1" t="s">
        <v>785</v>
      </c>
      <c r="B3" s="160" t="str">
        <f>IF('1_GO'!C5="","",'1_GO'!C5)</f>
        <v>Bütçe Gelirleri tahsilat işlemleri</v>
      </c>
      <c r="C3" s="160"/>
      <c r="D3" s="160"/>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39">
      <c r="A9" s="30">
        <v>1</v>
      </c>
      <c r="B9" s="30" t="s">
        <v>1088</v>
      </c>
      <c r="C9" s="30" t="s">
        <v>1096</v>
      </c>
      <c r="D9" s="30" t="s">
        <v>1057</v>
      </c>
      <c r="E9" s="30" t="s">
        <v>1071</v>
      </c>
      <c r="F9" s="30" t="s">
        <v>1089</v>
      </c>
      <c r="G9" s="30" t="s">
        <v>1058</v>
      </c>
      <c r="I9" s="106" t="s">
        <v>1079</v>
      </c>
      <c r="J9" s="30" t="s">
        <v>1076</v>
      </c>
      <c r="K9" s="30" t="s">
        <v>924</v>
      </c>
      <c r="L9" s="30" t="s">
        <v>1059</v>
      </c>
      <c r="M9" s="108" t="s">
        <v>820</v>
      </c>
    </row>
    <row r="10" spans="1:13" ht="39">
      <c r="A10" s="30">
        <v>2</v>
      </c>
      <c r="B10" s="30" t="s">
        <v>1090</v>
      </c>
      <c r="C10" s="30" t="s">
        <v>1097</v>
      </c>
      <c r="D10" s="30" t="s">
        <v>1057</v>
      </c>
      <c r="E10" s="30" t="s">
        <v>1071</v>
      </c>
      <c r="F10" s="30" t="s">
        <v>1089</v>
      </c>
      <c r="G10" s="30" t="s">
        <v>1058</v>
      </c>
      <c r="I10" s="106" t="s">
        <v>1079</v>
      </c>
      <c r="J10" s="30" t="s">
        <v>1076</v>
      </c>
      <c r="K10" s="30" t="s">
        <v>924</v>
      </c>
      <c r="L10" s="30" t="s">
        <v>1059</v>
      </c>
      <c r="M10" s="108" t="s">
        <v>820</v>
      </c>
    </row>
    <row r="11" spans="1:13" ht="39">
      <c r="A11" s="30">
        <v>3</v>
      </c>
      <c r="B11" s="30" t="s">
        <v>1098</v>
      </c>
      <c r="C11" s="30" t="s">
        <v>1100</v>
      </c>
      <c r="D11" s="30" t="s">
        <v>1057</v>
      </c>
      <c r="E11" s="30" t="s">
        <v>1071</v>
      </c>
      <c r="F11" s="30" t="s">
        <v>1089</v>
      </c>
      <c r="G11" s="30" t="s">
        <v>1058</v>
      </c>
      <c r="I11" s="106" t="s">
        <v>1079</v>
      </c>
      <c r="J11" s="30" t="s">
        <v>1076</v>
      </c>
      <c r="K11" s="30" t="s">
        <v>924</v>
      </c>
      <c r="L11" s="30" t="s">
        <v>1059</v>
      </c>
      <c r="M11" s="108" t="s">
        <v>820</v>
      </c>
    </row>
    <row r="12" spans="1:13" ht="39">
      <c r="A12" s="30">
        <v>4</v>
      </c>
      <c r="B12" s="30" t="s">
        <v>1091</v>
      </c>
      <c r="C12" s="30" t="s">
        <v>1099</v>
      </c>
      <c r="D12" s="30" t="s">
        <v>1057</v>
      </c>
      <c r="E12" s="30" t="s">
        <v>1071</v>
      </c>
      <c r="F12" s="30" t="s">
        <v>1089</v>
      </c>
      <c r="G12" s="30" t="s">
        <v>1058</v>
      </c>
      <c r="I12" s="106" t="s">
        <v>1079</v>
      </c>
      <c r="J12" s="30" t="s">
        <v>1076</v>
      </c>
      <c r="K12" s="30" t="s">
        <v>1103</v>
      </c>
      <c r="L12" s="30" t="s">
        <v>1059</v>
      </c>
      <c r="M12" s="108" t="s">
        <v>820</v>
      </c>
    </row>
    <row r="13" spans="1:13" ht="39">
      <c r="A13" s="30">
        <v>5</v>
      </c>
      <c r="B13" s="30" t="s">
        <v>1093</v>
      </c>
      <c r="C13" s="30" t="s">
        <v>1102</v>
      </c>
      <c r="D13" s="30" t="s">
        <v>1057</v>
      </c>
      <c r="E13" s="30" t="s">
        <v>1071</v>
      </c>
      <c r="F13" s="30" t="s">
        <v>1089</v>
      </c>
      <c r="G13" s="30" t="s">
        <v>1058</v>
      </c>
      <c r="I13" s="106" t="s">
        <v>1079</v>
      </c>
      <c r="J13" s="30" t="s">
        <v>1076</v>
      </c>
      <c r="K13" s="30" t="s">
        <v>1103</v>
      </c>
      <c r="L13" s="30" t="s">
        <v>1059</v>
      </c>
      <c r="M13" s="108" t="s">
        <v>820</v>
      </c>
    </row>
    <row r="14" spans="1:13" ht="39">
      <c r="A14" s="30">
        <v>6</v>
      </c>
      <c r="B14" s="30" t="s">
        <v>1092</v>
      </c>
      <c r="C14" s="30" t="s">
        <v>1101</v>
      </c>
      <c r="D14" s="30" t="s">
        <v>1057</v>
      </c>
      <c r="E14" s="30" t="s">
        <v>1071</v>
      </c>
      <c r="F14" s="30" t="s">
        <v>1089</v>
      </c>
      <c r="G14" s="30" t="s">
        <v>1058</v>
      </c>
      <c r="I14" s="106" t="s">
        <v>1079</v>
      </c>
      <c r="J14" s="30" t="s">
        <v>1076</v>
      </c>
      <c r="K14" s="30" t="s">
        <v>924</v>
      </c>
      <c r="L14" s="30" t="s">
        <v>1059</v>
      </c>
      <c r="M14" s="108" t="s">
        <v>820</v>
      </c>
    </row>
    <row r="15" spans="1:13" ht="30.75" customHeight="1">
      <c r="A15" s="30">
        <v>7</v>
      </c>
      <c r="B15" s="30" t="s">
        <v>1094</v>
      </c>
      <c r="C15" s="30" t="s">
        <v>1104</v>
      </c>
      <c r="D15" s="30" t="s">
        <v>1057</v>
      </c>
      <c r="E15" s="30" t="s">
        <v>1071</v>
      </c>
      <c r="F15" s="30" t="s">
        <v>1089</v>
      </c>
      <c r="G15" s="30" t="s">
        <v>1058</v>
      </c>
      <c r="I15" s="106" t="s">
        <v>1079</v>
      </c>
      <c r="J15" s="30" t="s">
        <v>1076</v>
      </c>
      <c r="K15" s="30" t="s">
        <v>1103</v>
      </c>
      <c r="L15" s="30" t="s">
        <v>1059</v>
      </c>
      <c r="M15" s="108" t="s">
        <v>820</v>
      </c>
    </row>
    <row r="16" spans="1:13" ht="39">
      <c r="A16" s="30">
        <v>8</v>
      </c>
      <c r="B16" s="30" t="s">
        <v>1095</v>
      </c>
      <c r="C16" s="30" t="s">
        <v>1105</v>
      </c>
      <c r="D16" s="30" t="s">
        <v>1057</v>
      </c>
      <c r="E16" s="30" t="s">
        <v>1071</v>
      </c>
      <c r="F16" s="30" t="s">
        <v>1089</v>
      </c>
      <c r="G16" s="30" t="s">
        <v>1058</v>
      </c>
      <c r="I16" s="106" t="s">
        <v>1079</v>
      </c>
      <c r="J16" s="30" t="s">
        <v>1076</v>
      </c>
      <c r="K16" s="30" t="s">
        <v>1103</v>
      </c>
      <c r="L16" s="30" t="s">
        <v>1059</v>
      </c>
      <c r="M16" s="108" t="s">
        <v>820</v>
      </c>
    </row>
    <row r="17" spans="1:13">
      <c r="A17" s="30"/>
      <c r="M17" s="108" t="s">
        <v>820</v>
      </c>
    </row>
    <row r="18" spans="1:13">
      <c r="A18" s="30"/>
      <c r="M18" s="108" t="s">
        <v>820</v>
      </c>
    </row>
    <row r="19" spans="1:13">
      <c r="A19" s="30"/>
      <c r="M19" s="108" t="s">
        <v>820</v>
      </c>
    </row>
    <row r="20" spans="1:13">
      <c r="A20" s="30"/>
      <c r="M20" s="108" t="s">
        <v>820</v>
      </c>
    </row>
    <row r="21" spans="1:13">
      <c r="A21" s="30"/>
      <c r="M21" s="108" t="s">
        <v>820</v>
      </c>
    </row>
    <row r="22" spans="1:13">
      <c r="A22" s="30"/>
      <c r="M22" s="108" t="s">
        <v>820</v>
      </c>
    </row>
    <row r="23" spans="1:13">
      <c r="A23" s="30"/>
      <c r="M23" s="108" t="s">
        <v>820</v>
      </c>
    </row>
    <row r="24" spans="1:13">
      <c r="A24" s="30"/>
      <c r="M24" s="108" t="s">
        <v>820</v>
      </c>
    </row>
    <row r="25" spans="1:13">
      <c r="A25" s="30"/>
      <c r="M25" s="108" t="s">
        <v>820</v>
      </c>
    </row>
    <row r="26" spans="1:13" ht="15" thickBot="1">
      <c r="A26" s="30"/>
      <c r="M26" s="108" t="s">
        <v>820</v>
      </c>
    </row>
    <row r="27" spans="1:13" ht="15.75" thickBot="1">
      <c r="A27" s="147" t="s">
        <v>1052</v>
      </c>
      <c r="B27" s="148"/>
      <c r="C27" s="149"/>
      <c r="D27" s="114"/>
      <c r="E27" s="147" t="s">
        <v>1053</v>
      </c>
      <c r="F27" s="148"/>
      <c r="G27" s="148"/>
      <c r="H27" s="148"/>
      <c r="I27" s="149"/>
      <c r="J27" s="114"/>
      <c r="K27" s="114"/>
      <c r="L27" s="150"/>
      <c r="M27" s="114"/>
    </row>
    <row r="28" spans="1:13">
      <c r="A28" s="152" t="s">
        <v>1116</v>
      </c>
      <c r="B28" s="153"/>
      <c r="C28" s="154"/>
      <c r="D28" s="114"/>
      <c r="E28" s="152" t="s">
        <v>1117</v>
      </c>
      <c r="F28" s="153"/>
      <c r="G28" s="153"/>
      <c r="H28" s="153"/>
      <c r="I28" s="154"/>
      <c r="J28" s="114"/>
      <c r="K28" s="114"/>
      <c r="L28" s="151"/>
      <c r="M28" s="114"/>
    </row>
    <row r="29" spans="1:13" ht="15" thickBot="1">
      <c r="A29" s="155"/>
      <c r="B29" s="156"/>
      <c r="C29" s="157"/>
      <c r="D29" s="114"/>
      <c r="E29" s="155"/>
      <c r="F29" s="156"/>
      <c r="G29" s="156"/>
      <c r="H29" s="156"/>
      <c r="I29" s="157"/>
      <c r="J29" s="114"/>
      <c r="K29" s="114"/>
      <c r="L29" s="151"/>
      <c r="M29" s="114"/>
    </row>
    <row r="30" spans="1:13">
      <c r="A30" s="112"/>
      <c r="B30" s="112"/>
      <c r="C30" s="112"/>
      <c r="D30" s="112"/>
      <c r="E30" s="112"/>
      <c r="F30" s="112"/>
      <c r="G30" s="112"/>
      <c r="H30" s="112"/>
      <c r="I30" s="112"/>
      <c r="J30" s="112"/>
      <c r="K30" s="112"/>
      <c r="L30" s="112"/>
      <c r="M30" s="115"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c r="A44" s="30"/>
      <c r="M44" s="108" t="s">
        <v>820</v>
      </c>
    </row>
    <row r="45" spans="1:13">
      <c r="A45" s="30"/>
      <c r="M45" s="108" t="s">
        <v>820</v>
      </c>
    </row>
    <row r="46" spans="1:13">
      <c r="A46" s="30"/>
      <c r="M46" s="108" t="s">
        <v>820</v>
      </c>
    </row>
    <row r="47" spans="1:13" ht="15" thickBot="1">
      <c r="A47" s="30"/>
      <c r="M47" s="108" t="s">
        <v>820</v>
      </c>
    </row>
    <row r="48" spans="1:13" ht="15.75" thickBot="1">
      <c r="A48" s="147" t="s">
        <v>1052</v>
      </c>
      <c r="B48" s="148"/>
      <c r="C48" s="149"/>
      <c r="D48" s="114"/>
      <c r="E48" s="147" t="s">
        <v>1053</v>
      </c>
      <c r="F48" s="148"/>
      <c r="G48" s="148"/>
      <c r="H48" s="148"/>
      <c r="I48" s="149"/>
      <c r="J48" s="114"/>
      <c r="K48" s="114"/>
      <c r="L48" s="150"/>
      <c r="M48" s="114"/>
    </row>
    <row r="49" spans="1:13">
      <c r="A49" s="152"/>
      <c r="B49" s="153"/>
      <c r="C49" s="154"/>
      <c r="D49" s="114"/>
      <c r="E49" s="152"/>
      <c r="F49" s="153"/>
      <c r="G49" s="153"/>
      <c r="H49" s="153"/>
      <c r="I49" s="154"/>
      <c r="J49" s="114"/>
      <c r="K49" s="114"/>
      <c r="L49" s="151"/>
      <c r="M49" s="114"/>
    </row>
    <row r="50" spans="1:13" ht="15" thickBot="1">
      <c r="A50" s="155"/>
      <c r="B50" s="156"/>
      <c r="C50" s="157"/>
      <c r="D50" s="114"/>
      <c r="E50" s="155"/>
      <c r="F50" s="156"/>
      <c r="G50" s="156"/>
      <c r="H50" s="156"/>
      <c r="I50" s="157"/>
      <c r="J50" s="114"/>
      <c r="K50" s="114"/>
      <c r="L50" s="151"/>
      <c r="M50" s="114"/>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c r="A65" s="30"/>
      <c r="M65" s="108" t="s">
        <v>820</v>
      </c>
    </row>
    <row r="66" spans="1:13">
      <c r="A66" s="30"/>
      <c r="M66" s="108" t="s">
        <v>820</v>
      </c>
    </row>
    <row r="67" spans="1:13">
      <c r="A67" s="30"/>
      <c r="M67" s="108" t="s">
        <v>820</v>
      </c>
    </row>
    <row r="68" spans="1:13" ht="15" thickBot="1">
      <c r="A68" s="30"/>
      <c r="M68" s="108" t="s">
        <v>820</v>
      </c>
    </row>
    <row r="69" spans="1:13" ht="15.75" thickBot="1">
      <c r="A69" s="147" t="s">
        <v>1052</v>
      </c>
      <c r="B69" s="148"/>
      <c r="C69" s="149"/>
      <c r="D69" s="114"/>
      <c r="E69" s="147" t="s">
        <v>1053</v>
      </c>
      <c r="F69" s="148"/>
      <c r="G69" s="148"/>
      <c r="H69" s="148"/>
      <c r="I69" s="149"/>
      <c r="J69" s="114"/>
      <c r="K69" s="114"/>
      <c r="L69" s="150"/>
      <c r="M69" s="114"/>
    </row>
    <row r="70" spans="1:13">
      <c r="A70" s="152"/>
      <c r="B70" s="153"/>
      <c r="C70" s="154"/>
      <c r="D70" s="114"/>
      <c r="E70" s="152"/>
      <c r="F70" s="153"/>
      <c r="G70" s="153"/>
      <c r="H70" s="153"/>
      <c r="I70" s="154"/>
      <c r="J70" s="114"/>
      <c r="K70" s="114"/>
      <c r="L70" s="151"/>
      <c r="M70" s="114"/>
    </row>
    <row r="71" spans="1:13" ht="15" thickBot="1">
      <c r="A71" s="155"/>
      <c r="B71" s="156"/>
      <c r="C71" s="157"/>
      <c r="D71" s="114"/>
      <c r="E71" s="155"/>
      <c r="F71" s="156"/>
      <c r="G71" s="156"/>
      <c r="H71" s="156"/>
      <c r="I71" s="157"/>
      <c r="J71" s="114"/>
      <c r="K71" s="114"/>
      <c r="L71" s="151"/>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7" priority="4">
      <formula>LEN(TRIM(B1))=0</formula>
    </cfRule>
  </conditionalFormatting>
  <conditionalFormatting sqref="A4231:M65438 A30:M47 A51:M68 A9:M26">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1"/>
  <sheetViews>
    <sheetView view="pageBreakPreview" zoomScale="85" zoomScaleNormal="100" zoomScaleSheetLayoutView="85" workbookViewId="0">
      <pane ySplit="8" topLeftCell="A9" activePane="bottomLeft" state="frozen"/>
      <selection pane="bottomLeft" activeCell="F29" sqref="F29"/>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8" t="str">
        <f>IF('1_GO'!C3="","",'1_GO'!C3)</f>
        <v>MUHASEBAT Süreç Grubu</v>
      </c>
      <c r="C1" s="158"/>
      <c r="D1" s="158"/>
      <c r="E1" s="35" t="s">
        <v>808</v>
      </c>
      <c r="F1" s="14"/>
    </row>
    <row r="2" spans="1:6">
      <c r="A2" s="1" t="s">
        <v>786</v>
      </c>
      <c r="B2" s="159" t="str">
        <f>IF('1_GO'!C4="","",'1_GO'!C4)</f>
        <v>Tahsilatlar Ana Süreci</v>
      </c>
      <c r="C2" s="159"/>
      <c r="D2" s="159"/>
      <c r="E2" s="14"/>
      <c r="F2" s="14"/>
    </row>
    <row r="3" spans="1:6">
      <c r="A3" s="1" t="s">
        <v>785</v>
      </c>
      <c r="B3" s="160" t="str">
        <f>IF('1_GO'!C5="","",'1_GO'!C5)</f>
        <v>Bütçe Gelirleri tahsilat işlemleri</v>
      </c>
      <c r="C3" s="160"/>
      <c r="D3" s="160"/>
      <c r="E3" s="14"/>
      <c r="F3" s="14"/>
    </row>
    <row r="4" spans="1:6">
      <c r="A4" s="2"/>
      <c r="B4" s="2"/>
      <c r="C4" s="2"/>
      <c r="D4" s="14"/>
      <c r="E4" s="14"/>
      <c r="F4" s="14"/>
    </row>
    <row r="5" spans="1:6" ht="18">
      <c r="A5" s="6" t="s">
        <v>109</v>
      </c>
      <c r="B5" s="7"/>
      <c r="C5" s="7"/>
      <c r="D5" s="16"/>
      <c r="E5" s="161" t="s">
        <v>113</v>
      </c>
      <c r="F5" s="14"/>
    </row>
    <row r="6" spans="1:6">
      <c r="A6" s="9"/>
      <c r="B6" s="10"/>
      <c r="C6" s="10"/>
      <c r="D6" s="17"/>
      <c r="E6" s="162"/>
      <c r="F6" s="14"/>
    </row>
    <row r="7" spans="1:6">
      <c r="A7" s="14"/>
      <c r="B7" s="14"/>
      <c r="C7" s="14"/>
      <c r="D7" s="14"/>
      <c r="E7" s="14"/>
      <c r="F7" s="14"/>
    </row>
    <row r="8" spans="1:6">
      <c r="A8" s="1" t="s">
        <v>782</v>
      </c>
      <c r="B8" s="15" t="s">
        <v>1042</v>
      </c>
      <c r="C8" s="15" t="s">
        <v>1043</v>
      </c>
      <c r="D8" s="15" t="s">
        <v>108</v>
      </c>
      <c r="E8" s="15" t="s">
        <v>107</v>
      </c>
      <c r="F8" s="15" t="s">
        <v>110</v>
      </c>
    </row>
    <row r="9" spans="1:6" ht="25.5">
      <c r="A9" s="29">
        <v>1</v>
      </c>
      <c r="B9" s="30" t="s">
        <v>1071</v>
      </c>
      <c r="C9" s="30" t="s">
        <v>1089</v>
      </c>
      <c r="D9" s="30" t="s">
        <v>1107</v>
      </c>
      <c r="E9" s="30" t="s">
        <v>1108</v>
      </c>
      <c r="F9" s="30" t="s">
        <v>1109</v>
      </c>
    </row>
    <row r="10" spans="1:6" ht="25.5">
      <c r="A10" s="29">
        <v>2</v>
      </c>
      <c r="B10" s="30" t="s">
        <v>1089</v>
      </c>
      <c r="C10" s="30" t="s">
        <v>1071</v>
      </c>
      <c r="D10" s="30" t="s">
        <v>1107</v>
      </c>
      <c r="E10" s="30" t="s">
        <v>1108</v>
      </c>
      <c r="F10" s="30" t="s">
        <v>1110</v>
      </c>
    </row>
    <row r="11" spans="1:6" ht="25.5">
      <c r="A11" s="29">
        <v>3</v>
      </c>
      <c r="B11" s="30" t="s">
        <v>1089</v>
      </c>
      <c r="C11" s="30" t="s">
        <v>1106</v>
      </c>
      <c r="D11" s="30" t="s">
        <v>1060</v>
      </c>
      <c r="E11" s="30" t="s">
        <v>1061</v>
      </c>
      <c r="F11" s="30" t="s">
        <v>1062</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E16" sqref="E16"/>
    </sheetView>
  </sheetViews>
  <sheetFormatPr defaultRowHeight="14.25"/>
  <sheetData>
    <row r="1" spans="1:11" ht="23.25">
      <c r="A1" s="163" t="s">
        <v>1111</v>
      </c>
      <c r="B1" s="163"/>
      <c r="C1" s="163"/>
      <c r="D1" s="163"/>
      <c r="E1" s="163"/>
      <c r="F1" s="163"/>
      <c r="G1" s="163"/>
      <c r="H1" s="163"/>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1"/>
  <sheetViews>
    <sheetView view="pageBreakPreview" zoomScale="60" zoomScaleNormal="100" workbookViewId="0">
      <pane ySplit="9" topLeftCell="A10" activePane="bottomLeft" state="frozen"/>
      <selection pane="bottomLeft" activeCell="F11" sqref="F11"/>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8" t="str">
        <f>IF('1_GO'!C3="","",'1_GO'!C3)</f>
        <v>MUHASEBAT Süreç Grubu</v>
      </c>
      <c r="C1" s="158"/>
      <c r="D1" s="158"/>
      <c r="E1" s="35" t="s">
        <v>808</v>
      </c>
      <c r="F1" s="14"/>
      <c r="G1" s="14"/>
    </row>
    <row r="2" spans="1:7">
      <c r="A2" s="1" t="s">
        <v>786</v>
      </c>
      <c r="B2" s="159" t="str">
        <f>IF('1_GO'!C4="","",'1_GO'!C4)</f>
        <v>Tahsilatlar Ana Süreci</v>
      </c>
      <c r="C2" s="159"/>
      <c r="D2" s="159"/>
      <c r="E2" s="14"/>
      <c r="F2" s="14"/>
      <c r="G2" s="14"/>
    </row>
    <row r="3" spans="1:7">
      <c r="A3" s="1" t="s">
        <v>785</v>
      </c>
      <c r="B3" s="160" t="str">
        <f>IF('1_GO'!C5="","",'1_GO'!C5)</f>
        <v>Bütçe Gelirleri tahsilat işlemleri</v>
      </c>
      <c r="C3" s="160"/>
      <c r="D3" s="160"/>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25.5">
      <c r="A10" s="29">
        <v>1</v>
      </c>
      <c r="B10" s="30" t="s">
        <v>1112</v>
      </c>
      <c r="C10" s="30" t="s">
        <v>1063</v>
      </c>
      <c r="D10" s="30" t="s">
        <v>1064</v>
      </c>
      <c r="E10" s="30" t="s">
        <v>1066</v>
      </c>
    </row>
    <row r="11" spans="1:7" ht="38.25">
      <c r="B11" s="30" t="s">
        <v>1113</v>
      </c>
      <c r="C11" s="30" t="s">
        <v>1063</v>
      </c>
      <c r="D11" s="30" t="s">
        <v>1064</v>
      </c>
      <c r="E11" s="30" t="s">
        <v>1114</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zoomScaleNormal="100" workbookViewId="0">
      <selection activeCell="F10" sqref="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8" t="str">
        <f>IF('1_GO'!C3="","",'1_GO'!C3)</f>
        <v>MUHASEBAT Süreç Grubu</v>
      </c>
      <c r="C1" s="158"/>
      <c r="D1" s="158"/>
      <c r="E1" s="35" t="s">
        <v>808</v>
      </c>
      <c r="F1" s="14"/>
    </row>
    <row r="2" spans="1:6">
      <c r="A2" s="1" t="s">
        <v>786</v>
      </c>
      <c r="B2" s="159" t="str">
        <f>IF('1_GO'!C4="","",'1_GO'!C4)</f>
        <v>Tahsilatlar Ana Süreci</v>
      </c>
      <c r="C2" s="159"/>
      <c r="D2" s="159"/>
      <c r="E2" s="14"/>
      <c r="F2" s="14"/>
    </row>
    <row r="3" spans="1:6">
      <c r="A3" s="1" t="s">
        <v>785</v>
      </c>
      <c r="B3" s="160" t="str">
        <f>IF('1_GO'!C5="","",'1_GO'!C5)</f>
        <v>Bütçe Gelirleri tahsilat işlemleri</v>
      </c>
      <c r="C3" s="160"/>
      <c r="D3" s="160"/>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1118</v>
      </c>
      <c r="C10" s="29" t="s">
        <v>1119</v>
      </c>
      <c r="D10" s="118" t="s">
        <v>1120</v>
      </c>
      <c r="E10" s="29" t="s">
        <v>1115</v>
      </c>
      <c r="F10" s="29" t="s">
        <v>1065</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5" activePane="bottomRight" state="frozen"/>
      <selection pane="topRight" activeCell="B1" sqref="B1"/>
      <selection pane="bottomLeft" activeCell="A2" sqref="A2"/>
      <selection pane="bottomRight" activeCell="A33" sqref="A33:A3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4" t="s">
        <v>909</v>
      </c>
      <c r="B28" s="22" t="s">
        <v>910</v>
      </c>
      <c r="C28" s="22" t="s">
        <v>911</v>
      </c>
      <c r="D28" s="22" t="s">
        <v>912</v>
      </c>
    </row>
    <row r="29" spans="1:4" ht="63.75">
      <c r="A29" s="165"/>
      <c r="B29" s="22" t="s">
        <v>913</v>
      </c>
      <c r="C29" s="22" t="s">
        <v>911</v>
      </c>
      <c r="D29" s="22" t="s">
        <v>912</v>
      </c>
    </row>
    <row r="30" spans="1:4" ht="51">
      <c r="A30" s="166"/>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7" t="s">
        <v>924</v>
      </c>
      <c r="B33" s="22" t="s">
        <v>925</v>
      </c>
      <c r="C33" s="22" t="s">
        <v>926</v>
      </c>
      <c r="D33" s="22" t="s">
        <v>927</v>
      </c>
    </row>
    <row r="34" spans="1:4" ht="51">
      <c r="A34" s="168"/>
      <c r="B34" s="22" t="s">
        <v>928</v>
      </c>
      <c r="C34" s="22" t="s">
        <v>929</v>
      </c>
      <c r="D34" s="22" t="s">
        <v>930</v>
      </c>
    </row>
    <row r="35" spans="1:4" ht="51">
      <c r="A35" s="21" t="s">
        <v>931</v>
      </c>
      <c r="B35" s="22" t="s">
        <v>932</v>
      </c>
      <c r="C35" s="22" t="s">
        <v>931</v>
      </c>
      <c r="D35" s="22" t="s">
        <v>933</v>
      </c>
    </row>
    <row r="36" spans="1:4" ht="25.5">
      <c r="A36" s="167" t="s">
        <v>934</v>
      </c>
      <c r="B36" s="22" t="s">
        <v>935</v>
      </c>
      <c r="C36" s="22" t="s">
        <v>936</v>
      </c>
      <c r="D36" s="22" t="s">
        <v>937</v>
      </c>
    </row>
    <row r="37" spans="1:4" ht="25.5">
      <c r="A37" s="169"/>
      <c r="B37" s="22" t="s">
        <v>938</v>
      </c>
      <c r="C37" s="22" t="s">
        <v>936</v>
      </c>
      <c r="D37" s="22" t="s">
        <v>937</v>
      </c>
    </row>
    <row r="38" spans="1:4" ht="38.25">
      <c r="A38" s="168"/>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38.2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38.2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8" sqref="D8"/>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36.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sqref="A1:I1"/>
    </sheetView>
  </sheetViews>
  <sheetFormatPr defaultRowHeight="14.25"/>
  <sheetData>
    <row r="1" spans="1:9">
      <c r="A1" s="137" t="s">
        <v>1115</v>
      </c>
      <c r="B1" s="137"/>
      <c r="C1" s="137"/>
      <c r="D1" s="137"/>
      <c r="E1" s="137"/>
      <c r="F1" s="137"/>
      <c r="G1" s="137"/>
      <c r="H1" s="137"/>
      <c r="I1" s="137"/>
    </row>
    <row r="2" spans="1:9">
      <c r="A2" s="137" t="s">
        <v>1055</v>
      </c>
      <c r="B2" s="137"/>
      <c r="C2" s="137"/>
      <c r="D2" s="137"/>
      <c r="E2" s="137"/>
      <c r="F2" s="137"/>
      <c r="G2" s="137"/>
      <c r="H2" s="137"/>
      <c r="I2" s="137"/>
    </row>
    <row r="3" spans="1:9">
      <c r="A3" s="136"/>
      <c r="B3" s="136"/>
      <c r="C3" s="136"/>
      <c r="D3" s="136"/>
      <c r="E3" s="136"/>
      <c r="F3" s="136"/>
      <c r="G3" s="136"/>
      <c r="H3" s="136"/>
      <c r="I3" s="136"/>
    </row>
    <row r="9" spans="1:9">
      <c r="B9" s="116"/>
    </row>
    <row r="34" spans="1:9" ht="15" thickBot="1"/>
    <row r="35" spans="1:9">
      <c r="A35" s="138"/>
      <c r="B35" s="139"/>
      <c r="C35" s="139"/>
      <c r="D35" s="140"/>
      <c r="E35" s="138"/>
      <c r="F35" s="139"/>
      <c r="G35" s="139"/>
      <c r="H35" s="139"/>
      <c r="I35" s="140"/>
    </row>
    <row r="36" spans="1:9" ht="18.75" customHeight="1">
      <c r="A36" s="133"/>
      <c r="B36" s="134"/>
      <c r="C36" s="134"/>
      <c r="D36" s="135"/>
      <c r="E36" s="133"/>
      <c r="F36" s="134"/>
      <c r="G36" s="134"/>
      <c r="H36" s="134"/>
      <c r="I36" s="135"/>
    </row>
    <row r="37" spans="1:9" ht="15"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Normal="100" zoomScaleSheetLayoutView="100" workbookViewId="0">
      <selection activeCell="A12" sqref="A12"/>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1" t="str">
        <f>IF('1_GO'!C3="","",'1_GO'!C3)</f>
        <v>MUHASEBAT Süreç Grubu</v>
      </c>
      <c r="C1" s="142"/>
      <c r="D1" s="35" t="s">
        <v>808</v>
      </c>
    </row>
    <row r="2" spans="1:4">
      <c r="A2" s="1" t="s">
        <v>786</v>
      </c>
      <c r="B2" s="143" t="str">
        <f>IF('1_GO'!C4="","",'1_GO'!C4)</f>
        <v>Tahsilatlar Ana Süreci</v>
      </c>
      <c r="C2" s="144"/>
    </row>
    <row r="3" spans="1:4">
      <c r="A3" s="1" t="s">
        <v>785</v>
      </c>
      <c r="B3" s="145" t="str">
        <f>IF('1_GO'!C5="","",'1_GO'!C5)</f>
        <v>Bütçe Gelirleri tahsilat işlemleri</v>
      </c>
      <c r="C3" s="146"/>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1048</v>
      </c>
    </row>
    <row r="9" spans="1:4">
      <c r="A9" s="12">
        <v>1</v>
      </c>
      <c r="B9" s="12" t="s">
        <v>1071</v>
      </c>
      <c r="C9" s="12">
        <v>1</v>
      </c>
    </row>
    <row r="10" spans="1:4">
      <c r="A10" s="12">
        <v>2</v>
      </c>
      <c r="B10" s="12" t="s">
        <v>1072</v>
      </c>
      <c r="C10" s="12">
        <v>1</v>
      </c>
    </row>
    <row r="11" spans="1:4">
      <c r="A11" s="12">
        <v>3</v>
      </c>
      <c r="B11" s="12" t="s">
        <v>1073</v>
      </c>
      <c r="C11"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A11" sqref="A1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1" t="str">
        <f>IF('1_GO'!C3="","",'1_GO'!C3)</f>
        <v>MUHASEBAT Süreç Grubu</v>
      </c>
      <c r="C1" s="142"/>
      <c r="D1" s="35" t="s">
        <v>808</v>
      </c>
    </row>
    <row r="2" spans="1:4">
      <c r="A2" s="1" t="s">
        <v>786</v>
      </c>
      <c r="B2" s="143" t="str">
        <f>IF('1_GO'!C4="","",'1_GO'!C4)</f>
        <v>Tahsilatlar Ana Süreci</v>
      </c>
      <c r="C2" s="144"/>
    </row>
    <row r="3" spans="1:4">
      <c r="A3" s="1" t="s">
        <v>785</v>
      </c>
      <c r="B3" s="145" t="str">
        <f>IF('1_GO'!C5="","",'1_GO'!C5)</f>
        <v>Bütçe Gelirleri tahsilat işlemleri</v>
      </c>
      <c r="C3" s="146"/>
    </row>
    <row r="4" spans="1:4">
      <c r="A4" s="2"/>
      <c r="B4" s="2"/>
      <c r="C4" s="2"/>
    </row>
    <row r="5" spans="1:4" ht="18">
      <c r="A5" s="6" t="s">
        <v>1049</v>
      </c>
      <c r="B5" s="7"/>
      <c r="C5" s="8"/>
    </row>
    <row r="6" spans="1:4">
      <c r="A6" s="9" t="s">
        <v>1050</v>
      </c>
      <c r="B6" s="10"/>
      <c r="C6" s="11"/>
    </row>
    <row r="7" spans="1:4" ht="18.75">
      <c r="A7" s="107"/>
      <c r="B7" s="2"/>
      <c r="C7" s="2"/>
    </row>
    <row r="8" spans="1:4">
      <c r="A8" s="1" t="s">
        <v>782</v>
      </c>
      <c r="B8" s="1" t="s">
        <v>789</v>
      </c>
      <c r="C8" s="1" t="s">
        <v>781</v>
      </c>
    </row>
    <row r="9" spans="1:4">
      <c r="A9" s="12">
        <v>1</v>
      </c>
      <c r="B9" s="12" t="s">
        <v>1074</v>
      </c>
    </row>
    <row r="10" spans="1:4">
      <c r="A10" s="12">
        <v>2</v>
      </c>
      <c r="B10" s="12" t="s">
        <v>1075</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1.375"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Bütçe Gelirleri tahsilat işlemleri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1076</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A11" sqref="A11"/>
    </sheetView>
  </sheetViews>
  <sheetFormatPr defaultRowHeight="12.75"/>
  <cols>
    <col min="1" max="1" width="5" style="12" customWidth="1"/>
    <col min="2" max="2" width="79"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Bütçe Gelirleri tahsilat işlemleri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1077</v>
      </c>
    </row>
    <row r="10" spans="1:3">
      <c r="A10" s="12">
        <v>2</v>
      </c>
      <c r="B10" s="12" t="s">
        <v>1078</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A11" sqref="A11"/>
    </sheetView>
  </sheetViews>
  <sheetFormatPr defaultRowHeight="12.75"/>
  <cols>
    <col min="1" max="1" width="5" style="12" customWidth="1"/>
    <col min="2" max="2" width="80.25"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Bütçe Gelirleri tahsilat işlemleri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1079</v>
      </c>
    </row>
    <row r="10" spans="1:3">
      <c r="A10" s="12">
        <v>2</v>
      </c>
      <c r="B10" s="12" t="s">
        <v>1080</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A11" sqref="A11"/>
    </sheetView>
  </sheetViews>
  <sheetFormatPr defaultRowHeight="12.75"/>
  <cols>
    <col min="1" max="1" width="5" style="12" customWidth="1"/>
    <col min="2" max="2" width="78" style="12" customWidth="1"/>
    <col min="3" max="16384" width="9" style="2"/>
  </cols>
  <sheetData>
    <row r="1" spans="1:3">
      <c r="A1" s="1" t="s">
        <v>784</v>
      </c>
      <c r="B1" s="13" t="str">
        <f>IF('1_GO'!C3="","",'1_GO'!C3)</f>
        <v>MUHASEBAT Süreç Grubu</v>
      </c>
      <c r="C1" s="35" t="s">
        <v>808</v>
      </c>
    </row>
    <row r="2" spans="1:3">
      <c r="A2" s="1" t="s">
        <v>786</v>
      </c>
      <c r="B2" s="4" t="str">
        <f>IF('1_GO'!C4="","",'1_GO'!C4)</f>
        <v>Tahsilatlar Ana Süreci</v>
      </c>
    </row>
    <row r="3" spans="1:3">
      <c r="A3" s="1" t="s">
        <v>785</v>
      </c>
      <c r="B3" s="5" t="str">
        <f>IF('1_GO'!C5="","",'1_GO'!C5)</f>
        <v>Bütçe Gelirleri tahsilat işlemleri</v>
      </c>
    </row>
    <row r="4" spans="1:3">
      <c r="A4" s="2"/>
      <c r="B4" s="2"/>
    </row>
    <row r="5" spans="1:3" ht="18">
      <c r="A5" s="6" t="s">
        <v>445</v>
      </c>
      <c r="B5" s="8"/>
    </row>
    <row r="6" spans="1:3">
      <c r="A6" s="9"/>
      <c r="B6" s="11"/>
    </row>
    <row r="7" spans="1:3">
      <c r="A7" s="3"/>
      <c r="B7" s="2"/>
    </row>
    <row r="8" spans="1:3">
      <c r="A8" s="1" t="s">
        <v>782</v>
      </c>
      <c r="B8" s="1" t="s">
        <v>802</v>
      </c>
    </row>
    <row r="9" spans="1:3">
      <c r="A9" s="113" t="s">
        <v>1082</v>
      </c>
      <c r="B9" s="113" t="s">
        <v>1081</v>
      </c>
    </row>
    <row r="10" spans="1:3">
      <c r="A10" s="113" t="s">
        <v>1083</v>
      </c>
      <c r="B10" s="113" t="s">
        <v>1079</v>
      </c>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murat</cp:lastModifiedBy>
  <cp:lastPrinted>2014-05-27T11:27:53Z</cp:lastPrinted>
  <dcterms:created xsi:type="dcterms:W3CDTF">2011-03-10T05:19:50Z</dcterms:created>
  <dcterms:modified xsi:type="dcterms:W3CDTF">2014-10-20T18:06:46Z</dcterms:modified>
</cp:coreProperties>
</file>